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0" windowWidth="7575" windowHeight="8250" activeTab="0"/>
  </bookViews>
  <sheets>
    <sheet name="свод" sheetId="1" r:id="rId1"/>
  </sheets>
  <definedNames>
    <definedName name="_xlnm.Print_Titles" localSheetId="0">'свод'!$14:$15</definedName>
    <definedName name="_xlnm.Print_Area" localSheetId="0">'свод'!$A$1:$F$561</definedName>
  </definedNames>
  <calcPr fullCalcOnLoad="1"/>
</workbook>
</file>

<file path=xl/sharedStrings.xml><?xml version="1.0" encoding="utf-8"?>
<sst xmlns="http://schemas.openxmlformats.org/spreadsheetml/2006/main" count="2498" uniqueCount="1552">
  <si>
    <t>Широкий лог,
Маслянинский район</t>
  </si>
  <si>
    <t xml:space="preserve">разрез Петровский,
Маслянинский район </t>
  </si>
  <si>
    <t>Участок 1-й Северный Маячного месторождения,
Муниципальный район Куюргазинский район, г.Кумертау</t>
  </si>
  <si>
    <t>Карано-Александровская площадь,
Муниципальный район Учалинский район</t>
  </si>
  <si>
    <t>Сулейменевская площадь,
Муниципальный район Учалинский район</t>
  </si>
  <si>
    <t>Кургашлинская площадь,
Муниципальный район Бурзянский район</t>
  </si>
  <si>
    <t>Новотроицкое месторождение,
Муниципальный район Зилаирский район</t>
  </si>
  <si>
    <t>Сикаштинский участок,
Муниципальный район Гафурийский район</t>
  </si>
  <si>
    <t>Змеиный участок,
Муниципальный район Иглинский район</t>
  </si>
  <si>
    <t>Казаякское месторождение,
Муниципальный район Иглинский район</t>
  </si>
  <si>
    <t>Суранское месторождение,
Муниципальный район Белорецкий район</t>
  </si>
  <si>
    <t>Ново-Ивановская площадь,
Муниципальный район Стерлитамакский район</t>
  </si>
  <si>
    <t>Западно-Суракайская площадь,
Муниципальный район Куюргазинский район</t>
  </si>
  <si>
    <t>Шардатминская площадь,
Муниципальный район Учалинский район</t>
  </si>
  <si>
    <t>Юньягинское месторождение,
Приуральский район</t>
  </si>
  <si>
    <t>Северное рудное поле,
Приуральский район</t>
  </si>
  <si>
    <t>Саурейское рудное поле,
Приуральский район</t>
  </si>
  <si>
    <t xml:space="preserve">Хараматалоуская площадь,
Шурышкарский и Приуральский районы </t>
  </si>
  <si>
    <t>Пожемависский,
Шурышкарский район</t>
  </si>
  <si>
    <t>Развильный,
Приуральский район</t>
  </si>
  <si>
    <t>Софроновское,
Приуральский район</t>
  </si>
  <si>
    <t>14,3</t>
  </si>
  <si>
    <t>39,2</t>
  </si>
  <si>
    <t>0,07</t>
  </si>
  <si>
    <t>3,44</t>
  </si>
  <si>
    <t>4,3
7,0</t>
  </si>
  <si>
    <t>0,138</t>
  </si>
  <si>
    <t>0,26</t>
  </si>
  <si>
    <t>12,7</t>
  </si>
  <si>
    <t>6,7</t>
  </si>
  <si>
    <t>7,00</t>
  </si>
  <si>
    <t>чароит</t>
  </si>
  <si>
    <t>1,60</t>
  </si>
  <si>
    <t>пески ильменитоносные</t>
  </si>
  <si>
    <t>10,3</t>
  </si>
  <si>
    <t>слюда-мусковит</t>
  </si>
  <si>
    <t>47,5</t>
  </si>
  <si>
    <t>47,1</t>
  </si>
  <si>
    <t>0,80</t>
  </si>
  <si>
    <t>2,90</t>
  </si>
  <si>
    <t>глина для лакокрасочной промышленности</t>
  </si>
  <si>
    <t>0,35</t>
  </si>
  <si>
    <t>базальты</t>
  </si>
  <si>
    <t>2,42</t>
  </si>
  <si>
    <r>
      <t xml:space="preserve">Прогнозный перечень участков недр по субъектам Российской Федерации, 
предлагаемых для предоставления в пользование на 2010 г. </t>
    </r>
    <r>
      <rPr>
        <b/>
        <sz val="12"/>
        <rFont val="Times New Roman"/>
        <family val="1"/>
      </rPr>
      <t xml:space="preserve"> </t>
    </r>
  </si>
  <si>
    <t>4,2</t>
  </si>
  <si>
    <t>14,4</t>
  </si>
  <si>
    <t>Черемшанский участок,
Городской округ Первоуральск</t>
  </si>
  <si>
    <t>7,6</t>
  </si>
  <si>
    <t>Запасы
кат.В+С1+С2 (остаточные):
руда - 8630 тыс.т
свинец - 218,7 тыс.т
медь - 47,2 тыс.т
цинк - 423,1  тыс.т
серебро - 531,5 т
золото - 9268 кг
кадмий - 2839 т
селен - 215,8 т
телур - 123,5 т
барит - 127 тыс.т</t>
  </si>
  <si>
    <t>Запасы кат.С1:
руда - 2979 тыс.т
свинец - 70 тыс.т
медь - 13 тыс.т
цинк - 139 тыс.т
серебро - 35,8 т
золото - 1248 кг</t>
  </si>
  <si>
    <t>Запасы
кат.В+С1+С2:
руда - 3723 тыс.т
свинец - 43,4 тыс.т
медь - 45,1 тыс.т
цинк - 175,6 тыс.т
серебро - 114,6 т
золото - 2637 кг
кадмий - 726,5 т
сера - 406 тыс.т</t>
  </si>
  <si>
    <t xml:space="preserve">Запасы кат.С1+C2 :
руда - 5638 тыс.т
свинец - 100,8 тыс.т
медь - 67,9 тыс.т
цинк - 389,9  тыс.т
серебро - 301,5 т
золото - 702,2 кг
кадмий -1436,8 т
висмут - 366,9 т 
сера - 651,1 тыс.т
барит - 217 тыс.т </t>
  </si>
  <si>
    <t xml:space="preserve">Запасы 
кат.С1 - 54 кг                                            </t>
  </si>
  <si>
    <t xml:space="preserve">Запасы 
кат.С1 - 5705,5  тыс. т
кат.С2 - 4092,5  тыс. т      </t>
  </si>
  <si>
    <t>Запасы 
кат.С2 - 20 млн.т</t>
  </si>
  <si>
    <t>Запасы 
кат.С1 - 2,1 млн.т
кат.С2 - 5,1 млн.т</t>
  </si>
  <si>
    <t>Запасы
кат.С1 - 35 кг
кат.С2 - 20,8 кг
Погнозные ресурсы
кат.Р1 - 44 кг</t>
  </si>
  <si>
    <t>Запасы
кат.С1+С2 - 125,1 кг</t>
  </si>
  <si>
    <t xml:space="preserve">Запасы кат.С2
ТiО2 - 1671 тыс.т </t>
  </si>
  <si>
    <t xml:space="preserve">Запасы кат.С2 
ТiО2 - 1524 тыс.т </t>
  </si>
  <si>
    <t xml:space="preserve">Запасы
кат.С1 - 12364,2 тыс.т
кат.С2 - 9704,3 тыс.т </t>
  </si>
  <si>
    <t>Запасы
кат.С2 - 2098 тыс.т</t>
  </si>
  <si>
    <t>Запасы
кат.С2 - 36 млн.т</t>
  </si>
  <si>
    <t>Запасы
кат.С1 - 14951 тыс.т</t>
  </si>
  <si>
    <t>Запасы
кат.А - 42401 тыс.т
кат.В - 45699 тыс.т
кат.С1 - 11489 тыс. т</t>
  </si>
  <si>
    <t>Запасы
кат.В - 21744 тыс.т
кат.С1 - 48259 тыс.т
кат.С2 - 23913 тыс.т</t>
  </si>
  <si>
    <t>Запасы:
- участок В
кат.С1 - 2292 тыс.т
- участок Г
кат.С1 - 1305 тыс.т
кат.С2 - 370 тыс.т</t>
  </si>
  <si>
    <t>Запасы
кат.А - 399 тыс.т
кат.В - 782 тыс.т
кат.С1 - 792 тыс.т</t>
  </si>
  <si>
    <t>Запасы
кат.В - 1217 тыс.т
кат.С1 - 1898 тыс.т</t>
  </si>
  <si>
    <t>Запасы
кат.С2 - 2062кг</t>
  </si>
  <si>
    <t xml:space="preserve">Запасы 
кат.С1 - 4444 тыс.т
кат.С2 - 6573 тыс.т </t>
  </si>
  <si>
    <t>тальк рыхлый
Запасы
кат.С1 - 353,6 тыс.т
кат.С2 - 648,1 тыс.т</t>
  </si>
  <si>
    <t>Запасы
кат.А - 17 тыс.т
кат.В - 78 тыс.т
кат.С1 - 218 тыс.т
кат.С2 - 126 тыс.т</t>
  </si>
  <si>
    <t>Запасы 
кат.С1 - 119 кг</t>
  </si>
  <si>
    <t>Запасы 
кат.С1 - 110 т</t>
  </si>
  <si>
    <t>Запасы 
кат.С1 - 1183 кг</t>
  </si>
  <si>
    <t>Запасы 
кат.С2 - 14 кг</t>
  </si>
  <si>
    <t>Запасы 
кат.С1 - 26,32 кг
кат.С2 - 27,96 кг</t>
  </si>
  <si>
    <t>Запасы
кат.С1 - 24 тыс.т
кат.С2 - 6,3 тыс.т</t>
  </si>
  <si>
    <t>Запасы кат.С2 
руда - 2002 тыс.т
флюорит - 760 тыс.т</t>
  </si>
  <si>
    <t>Запасы
кат.С1 - 2300 кг</t>
  </si>
  <si>
    <t>Запасы
кат.С2 - 216 кг</t>
  </si>
  <si>
    <t>Запасы
кат.С1 - 316 кг</t>
  </si>
  <si>
    <t xml:space="preserve">Запасы
кат.В - 4506,8 тыс.т
кат.С1 - 10319,8 тыс.т </t>
  </si>
  <si>
    <t xml:space="preserve">Запасы
кат.С2 - 19296 тыс.т  </t>
  </si>
  <si>
    <t>Запасы 
кат.С1 - 3305 тыс.т
кат.С2 - 21462 тыс.т</t>
  </si>
  <si>
    <t>Запасы 
кат.С2 - 27,054 млн.т</t>
  </si>
  <si>
    <t>8,4</t>
  </si>
  <si>
    <t>Иркутская область</t>
  </si>
  <si>
    <t xml:space="preserve">5,6 </t>
  </si>
  <si>
    <t>13,5</t>
  </si>
  <si>
    <t>2,30</t>
  </si>
  <si>
    <t>8,00</t>
  </si>
  <si>
    <t>цементное сырье (известняки)</t>
  </si>
  <si>
    <t>2,37</t>
  </si>
  <si>
    <t>цементное сырье (глины)</t>
  </si>
  <si>
    <t>1,17</t>
  </si>
  <si>
    <t>флюорит</t>
  </si>
  <si>
    <t>0,38</t>
  </si>
  <si>
    <t>глины огнеупорные</t>
  </si>
  <si>
    <t>1,32</t>
  </si>
  <si>
    <t>0,78</t>
  </si>
  <si>
    <t>кварц-полевошпатовое сырье</t>
  </si>
  <si>
    <t>0,59</t>
  </si>
  <si>
    <t>Республика Бурятия</t>
  </si>
  <si>
    <t>Участок Коган, 
Баунтовский район</t>
  </si>
  <si>
    <t>Участок 
Мухтунный II, 
Баунтовский район</t>
  </si>
  <si>
    <t>Участок
Малый Долгоул, 
Баунтовский район</t>
  </si>
  <si>
    <t>Участок 
Сашкин ключ,
Баунтовский район</t>
  </si>
  <si>
    <t>нефрит</t>
  </si>
  <si>
    <t>Алентуйское месторождение,  
Заиграевский район</t>
  </si>
  <si>
    <t>Березовский участок, 
Заиграевский   район</t>
  </si>
  <si>
    <t>0,4</t>
  </si>
  <si>
    <t>Участок Сухарский, 
Мухоршибирский район</t>
  </si>
  <si>
    <t>140,45</t>
  </si>
  <si>
    <t>1,25</t>
  </si>
  <si>
    <t>26,95</t>
  </si>
  <si>
    <t>702,9</t>
  </si>
  <si>
    <t>1,1</t>
  </si>
  <si>
    <t>9,42</t>
  </si>
  <si>
    <t>3,27</t>
  </si>
  <si>
    <t>1,91</t>
  </si>
  <si>
    <t>0,36</t>
  </si>
  <si>
    <t>0,79</t>
  </si>
  <si>
    <t>9,04</t>
  </si>
  <si>
    <t>2,41</t>
  </si>
  <si>
    <t>1,06</t>
  </si>
  <si>
    <t>12,36</t>
  </si>
  <si>
    <t>2,78</t>
  </si>
  <si>
    <t>участок эфельно-иловых отвалов Колтыконское 
(залежи Лопуховская, Мощная, Июньская),
МО "Алданский улус (район)"</t>
  </si>
  <si>
    <t>Месторождение
р.Тимптон, прав.пр. р.Алдан (уч-к Скобельцинский), 
МО "Нерюнгринский район"</t>
  </si>
  <si>
    <t>р.Иенгра, лев.пр. р.Тимптон (уч-к Сыгынах),
МО "Нерюнгринский район"</t>
  </si>
  <si>
    <t>Месторождение 
р. Аллах-Юнь (СК-Таборный),
МО "Усть-Майский улус (район)"</t>
  </si>
  <si>
    <t>5,05</t>
  </si>
  <si>
    <t>8,1</t>
  </si>
  <si>
    <t>19,1</t>
  </si>
  <si>
    <t>133,85</t>
  </si>
  <si>
    <t>7,57</t>
  </si>
  <si>
    <t>37,15</t>
  </si>
  <si>
    <t>4,64</t>
  </si>
  <si>
    <t>15,75</t>
  </si>
  <si>
    <t>цементное сырье</t>
  </si>
  <si>
    <t>Республика Тыва</t>
  </si>
  <si>
    <t>Бомская площадь Улуг-Хемского угольного бассейна</t>
  </si>
  <si>
    <t>87,2</t>
  </si>
  <si>
    <t>Кызык-Чадрская перспективная площадь, 
Пий-Хемский кожуун</t>
  </si>
  <si>
    <t>2,9</t>
  </si>
  <si>
    <t>20,9</t>
  </si>
  <si>
    <t>1,0</t>
  </si>
  <si>
    <t>17,0</t>
  </si>
  <si>
    <t>Сахалинская область</t>
  </si>
  <si>
    <t>ильменит-магнетитовые пески</t>
  </si>
  <si>
    <t>4,0</t>
  </si>
  <si>
    <t>0,19</t>
  </si>
  <si>
    <t>Запасы
кат. А - 2266 тыс.т</t>
  </si>
  <si>
    <t>0,48</t>
  </si>
  <si>
    <t xml:space="preserve">бентониты </t>
  </si>
  <si>
    <t>129,2</t>
  </si>
  <si>
    <t>3,78</t>
  </si>
  <si>
    <t>24,4</t>
  </si>
  <si>
    <t>4,3</t>
  </si>
  <si>
    <t>Свердловская область</t>
  </si>
  <si>
    <t>6,6</t>
  </si>
  <si>
    <t>9,7</t>
  </si>
  <si>
    <t>руч. Джелгала (в инт.р.л. 30-устье руч. Траппер) прав.пр.р. Дебин,
Ягоднинский район</t>
  </si>
  <si>
    <t>Забайкальский край</t>
  </si>
  <si>
    <t>Калининградская область</t>
  </si>
  <si>
    <t>Республика Саха (Якутия)</t>
  </si>
  <si>
    <t>Республика Хакасия</t>
  </si>
  <si>
    <t>Челябинская область</t>
  </si>
  <si>
    <t>Еврейская автономная область</t>
  </si>
  <si>
    <t>Средне - Амурская площадь,
МО "Октябрьский муниципальный район"</t>
  </si>
  <si>
    <t>159,0</t>
  </si>
  <si>
    <t>магнезит</t>
  </si>
  <si>
    <t>Сафонихинское месторождение,
МО "Облученский муниципальный район"</t>
  </si>
  <si>
    <t>7,4</t>
  </si>
  <si>
    <t xml:space="preserve">графит </t>
  </si>
  <si>
    <t>Тополихинский участок Союзного месторождения,
МО "Октябрьский муниципальный район"</t>
  </si>
  <si>
    <t>3,0</t>
  </si>
  <si>
    <t>цеолиты</t>
  </si>
  <si>
    <t>Радденское месторождение, уч. Придорожный,
МО "Облученский муниципальный район"</t>
  </si>
  <si>
    <t>0,8</t>
  </si>
  <si>
    <t>тальк</t>
  </si>
  <si>
    <t>Северные фланги Бираканского  месторождения,
МО "Облученский муниципальный район"</t>
  </si>
  <si>
    <t>4,56</t>
  </si>
  <si>
    <t>4,26</t>
  </si>
  <si>
    <t>18,43</t>
  </si>
  <si>
    <t>5,58</t>
  </si>
  <si>
    <t>4,9</t>
  </si>
  <si>
    <t>2,8</t>
  </si>
  <si>
    <t>плавиковый шпат</t>
  </si>
  <si>
    <t>0,29</t>
  </si>
  <si>
    <t>0,9</t>
  </si>
  <si>
    <t>1,4</t>
  </si>
  <si>
    <t>7,05</t>
  </si>
  <si>
    <t>1,77</t>
  </si>
  <si>
    <t>магнезиты</t>
  </si>
  <si>
    <t>0,62</t>
  </si>
  <si>
    <t>9,96</t>
  </si>
  <si>
    <t>уголь каменный</t>
  </si>
  <si>
    <t>74,39</t>
  </si>
  <si>
    <t>берилл</t>
  </si>
  <si>
    <t>Кемеровская область</t>
  </si>
  <si>
    <t>9,20</t>
  </si>
  <si>
    <t>5,77</t>
  </si>
  <si>
    <t>Астраханская область</t>
  </si>
  <si>
    <t>самосадочная соль</t>
  </si>
  <si>
    <t>Озеро Горькое,
Лиманский район</t>
  </si>
  <si>
    <t>Запасы
кат.С1 - 13 тыс.т</t>
  </si>
  <si>
    <t>Озеро Дашкино,
Лиманский район</t>
  </si>
  <si>
    <t>0,51</t>
  </si>
  <si>
    <t>Запасы
кат.С1 - 24 тыс.т</t>
  </si>
  <si>
    <t>Озеро Кюксун,
Наримановский район</t>
  </si>
  <si>
    <t>0,96</t>
  </si>
  <si>
    <t>Запасы
кат.С1 - 72 тыс.т</t>
  </si>
  <si>
    <t>Озеро Пуштар-Кога,
Наримановский район</t>
  </si>
  <si>
    <t>1,30</t>
  </si>
  <si>
    <t>Запасы
кат.С1 - 224 тыс.т</t>
  </si>
  <si>
    <t>Участок Аномальный,
Оленегорский район</t>
  </si>
  <si>
    <t xml:space="preserve">Запасы
забалансовые - 46940 тыс.т </t>
  </si>
  <si>
    <t>апатитовые руды</t>
  </si>
  <si>
    <t>Участок Массив Салмагора,
Апатитский район</t>
  </si>
  <si>
    <t>24,0</t>
  </si>
  <si>
    <r>
      <t>Прогнозные ресурсы
кат. 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- 15,6 тыс.т.</t>
    </r>
  </si>
  <si>
    <t xml:space="preserve">Яуриокская площадь,
Кольский район </t>
  </si>
  <si>
    <t>143,7</t>
  </si>
  <si>
    <t>Запасы 
(руда)  
кат.В+С1+С2 - 176, тыс.т
сод. Мо 0,2-0,55%</t>
  </si>
  <si>
    <t>флогопит</t>
  </si>
  <si>
    <t xml:space="preserve">Ковдорское месторождение (запасы ниже гор.+132 м),
Ковдорский район </t>
  </si>
  <si>
    <t>0,762</t>
  </si>
  <si>
    <r>
      <t>Запасы
(забойный сырец) 
кат.В+С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- 1202,601 тыс.т
забалансовые - 2208,9 тыс.т</t>
    </r>
  </si>
  <si>
    <t>амазонит</t>
  </si>
  <si>
    <t>Месторождение Плоскогорское,
Ловозерский  район</t>
  </si>
  <si>
    <t>0,27</t>
  </si>
  <si>
    <r>
      <t>Запасы 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+С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амазонита-сырца - 47032,2 т
из них
сортовой амазонит - 1675,5 т
амазонитовая крошка - 38432,4 т </t>
    </r>
  </si>
  <si>
    <t>12.06</t>
  </si>
  <si>
    <t xml:space="preserve">Прогнозные ресурсы
кат.Р3 - 195 кг </t>
  </si>
  <si>
    <t>27,6</t>
  </si>
  <si>
    <t xml:space="preserve">Запасы
забалансовые - 524 кг </t>
  </si>
  <si>
    <t xml:space="preserve">Запасы 
кат.С1 - 101 кг
кат.С2 - 20 кг            </t>
  </si>
  <si>
    <t>Запасы 
кат.С2 - 31 кг</t>
  </si>
  <si>
    <t>4,94</t>
  </si>
  <si>
    <t>Запасы 
кат.С1 - 45 кг
кат.С2 - 162 кг</t>
  </si>
  <si>
    <t>0,63</t>
  </si>
  <si>
    <t xml:space="preserve">Запасы 
кат.В+С1 - 107 кг         </t>
  </si>
  <si>
    <t>14,04</t>
  </si>
  <si>
    <t>Запасы 
кат.С1 - 34 кг
кат.С2 - 93 кг</t>
  </si>
  <si>
    <t>1,73</t>
  </si>
  <si>
    <t>Запасы 
кат.С2 - 236 кг</t>
  </si>
  <si>
    <t>Прогнозные ресурсы
кат.Р3 - 30 кг</t>
  </si>
  <si>
    <t>8,87</t>
  </si>
  <si>
    <t>Прогнозные ресурсы
кат.Р3 - 200 кг</t>
  </si>
  <si>
    <t>6,54</t>
  </si>
  <si>
    <t>6,1</t>
  </si>
  <si>
    <t>Прогнозные ресурсы
кат.Р1 - 146,1 кг</t>
  </si>
  <si>
    <t>3,9</t>
  </si>
  <si>
    <t>Прогнозные ресурсы
кат.Р2 - 150 кг</t>
  </si>
  <si>
    <t>Прогнозные ресурсы
кат.Р3 - 300 кг</t>
  </si>
  <si>
    <t>51,3</t>
  </si>
  <si>
    <t>Прогнозные ресурсы
кат.Р3 - 300кг</t>
  </si>
  <si>
    <t>1,72</t>
  </si>
  <si>
    <t>Прогнозные ресурсы
кат.Р3 - 60 кг</t>
  </si>
  <si>
    <t xml:space="preserve">Прогнозные ресурсы
кат.Р3 - 50 кг </t>
  </si>
  <si>
    <t>Запасы 
кат.С1 - 348 кг
кат.С2 - 116 кг</t>
  </si>
  <si>
    <t>Прогнозные ресурсы
кат.Р1 - 6 т
кат.Р2 - 10 т</t>
  </si>
  <si>
    <t>Прогнозные ресурсы
кат.Р1 - 15,4 т
кат.Р2 - 98,3 т</t>
  </si>
  <si>
    <t>4,00</t>
  </si>
  <si>
    <t xml:space="preserve">Запасы 
кат.В+С1 - 559 кг
Прогнозные ресурсы
кат.Р1 - 6т
кат.Р2 - 12т         </t>
  </si>
  <si>
    <t>Запасы 
кат.С2
золото - 3659,5 кг
серебро - 18811 кг
Прогнозные ресурсы
кат.Р1  
золото - 14 т
серебро - 85,8 т
кат.Р2 
золото - 25,4 т
серебро - 356,7 т</t>
  </si>
  <si>
    <t>цементные глины</t>
  </si>
  <si>
    <t>3,36</t>
  </si>
  <si>
    <t>Запасы 
кат.В - 3724 тыс.т
кат.С1 - 8987 тыс.т
кат.С2 - 4119 тыс.т</t>
  </si>
  <si>
    <t>лазурит</t>
  </si>
  <si>
    <t>Запасы 
кат.С1
сырец - 7159,5 т
сортовой - 1523,5 т
кат.С2 
сырец - 1092,2 т
сортовой - 229,6 т</t>
  </si>
  <si>
    <t>3,12</t>
  </si>
  <si>
    <t>Запасы 
кат.В - 3333 тыс.т
кат.С1 - 3136 тыс.т</t>
  </si>
  <si>
    <t>камень гипсовый</t>
  </si>
  <si>
    <t>218,7</t>
  </si>
  <si>
    <t xml:space="preserve">Прогнозные ресурсы
кат.Р2 - 500 млн.т </t>
  </si>
  <si>
    <t xml:space="preserve">соли калийные </t>
  </si>
  <si>
    <t>Запасы (К2О)
кат.В+С1 - 383,7 млн.т</t>
  </si>
  <si>
    <t>олово коренное</t>
  </si>
  <si>
    <t>золото,
серебро коренное</t>
  </si>
  <si>
    <t>золото коренное
(коры выветривания),
золото россыпное</t>
  </si>
  <si>
    <t>золото коренное,
серебро</t>
  </si>
  <si>
    <t>золото коренное,
серебро, 
медь, 
молибден, 
свинец, 
цинк</t>
  </si>
  <si>
    <t>золото коренное, 
серебро, 
медь, 
молибден, 
свинец, 
цинк</t>
  </si>
  <si>
    <t>золото коренное, 
медь, 
молибден</t>
  </si>
  <si>
    <t>золото, 
серебро,
медь, 
цинк, 
свинец</t>
  </si>
  <si>
    <t>золото коренное и 
попутные компоненты</t>
  </si>
  <si>
    <t xml:space="preserve">пески кварцевые </t>
  </si>
  <si>
    <t xml:space="preserve">глины бентонитовые </t>
  </si>
  <si>
    <t xml:space="preserve">глины огнеупорные каолиновые </t>
  </si>
  <si>
    <t xml:space="preserve">соли калийно-магниевые </t>
  </si>
  <si>
    <t>цементное сырье 
(известняки)</t>
  </si>
  <si>
    <t>Запасы 
кат.B - 3900 тыс.т
кат.С1 - 92529 тыс.т
кат.С2 - 162 165 тыс.т       
Угли марки Д</t>
  </si>
  <si>
    <t>цементное сырье 
(известняки,
глины)</t>
  </si>
  <si>
    <t>цементное сырье
(гипс)</t>
  </si>
  <si>
    <t xml:space="preserve">цементное сырье  
(известняки) </t>
  </si>
  <si>
    <t xml:space="preserve">известняки для химической промышленности </t>
  </si>
  <si>
    <t>глины тугоплавкие</t>
  </si>
  <si>
    <t>Участок
р.Багдарин 
(ключ Киро), 
Баунтовский район</t>
  </si>
  <si>
    <t>титан россыпной</t>
  </si>
  <si>
    <t xml:space="preserve">пески стекольные </t>
  </si>
  <si>
    <t>Участок  Левокизасский,
Таштыпский район</t>
  </si>
  <si>
    <t>Сигангойское месторождение,
Ширинский район</t>
  </si>
  <si>
    <t>цементное сырье
(глины)</t>
  </si>
  <si>
    <t>Запасы
кат.А+В+С1 - 129,165 млн.т
кат.С2 - 176,918 млн.т</t>
  </si>
  <si>
    <t xml:space="preserve">Запасы
кат.А+В+С1 - 6,554 млн.т                     </t>
  </si>
  <si>
    <t>Запасы
кат.А+В+С1 - 13,577 млн.т
кат.С2 - 5 млн.т</t>
  </si>
  <si>
    <t>Чанахойское месторождения, 
Итум-Калинский район</t>
  </si>
  <si>
    <t>цементное сырье
(известняки)</t>
  </si>
  <si>
    <t>Черногорское месторождение,
(Участок горы Мамышасты)</t>
  </si>
  <si>
    <t>цементное сырье (опоки)</t>
  </si>
  <si>
    <t>базальты,
супертонкое волокно</t>
  </si>
  <si>
    <t>известняки флюсовые,
доломиты</t>
  </si>
  <si>
    <t xml:space="preserve">полиметаллы, 
золото коренное </t>
  </si>
  <si>
    <t xml:space="preserve">золото коренное,
медь </t>
  </si>
  <si>
    <t>кварц жильный
(плавочное сырье, 
шихтовое кварцевое сырье)</t>
  </si>
  <si>
    <t>цеметное сырье (известняки)</t>
  </si>
  <si>
    <t>Прогнозные ресурсы
кат.Р3 - 7 т</t>
  </si>
  <si>
    <t>Прогнозные ресурсы
кат. Р2-15 т
кат. Р3-56,8 т</t>
  </si>
  <si>
    <t>Прогнозные ресурсы
кат. Р3 - 15 т</t>
  </si>
  <si>
    <t>Прогнозные ресурсы кат.Р2:
золото - 20 т
серебро - 1500 т</t>
  </si>
  <si>
    <t>Прогнозные ресурсы
кат. Р2-472 кг
кат. Р3-223 кг</t>
  </si>
  <si>
    <t>Прогнозные ресурсы
кат.Р1 - 683 кг
кат.Р2 - 41 кг
кат.Р3 -310 кг</t>
  </si>
  <si>
    <t xml:space="preserve">Прогнозные ресурсы
кат.Р3 - 236 кг     </t>
  </si>
  <si>
    <t>Прогнозные ресурсы
кат.Р2 - 5 т</t>
  </si>
  <si>
    <t>Прогнозные ресурсы
кат.Р3 - 100 кг</t>
  </si>
  <si>
    <t>Запасы
кат.C1 - 46 кг
Прогнозные ресурсы
кат.Р3 - 320 кг</t>
  </si>
  <si>
    <t>Прогнозные ресурсы
кат.Р2 - 11 т</t>
  </si>
  <si>
    <t>Прогнозные ресурсы
кат.Р2 - 1500 т</t>
  </si>
  <si>
    <t>Запасы
кат.В+С1 - 1693,7 т
кат.С2 - 1510,2 т
Прогнозные ресурсы
кат.Р1 - 7418,6 т</t>
  </si>
  <si>
    <t>Прогнозные ресурсы
кат.Р1 - 280 тыс.т</t>
  </si>
  <si>
    <r>
      <t>"</t>
    </r>
    <r>
      <rPr>
        <u val="single"/>
        <sz val="10"/>
        <rFont val="Times New Roman"/>
        <family val="1"/>
      </rPr>
      <t xml:space="preserve"> 17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декабря  </t>
    </r>
    <r>
      <rPr>
        <sz val="10"/>
        <rFont val="Times New Roman"/>
        <family val="1"/>
      </rPr>
      <t xml:space="preserve"> 2009 г. </t>
    </r>
  </si>
  <si>
    <t>Прогнозные ресурсы 
кат.Р1 - 300 кг
кат.Р2 - 610 кг</t>
  </si>
  <si>
    <t>Прогнозные ресурсы 
кат.Р3 - 660 кг</t>
  </si>
  <si>
    <t>Запасы 
кат.С2 - 15,03 млн.т
Прогнозные ресурсы 
кат.Р3 - 3 млн.т</t>
  </si>
  <si>
    <t>Прогнозные ресурсы 
кат.Р2 -190 млн.т
кат.Р3 - 600 млн.т</t>
  </si>
  <si>
    <t>Прогнозные ресурсы
кат.Р2 - 24 т</t>
  </si>
  <si>
    <t>Прогнозные ресурсы
кат.Р1 - 11,3 т
кат.Р2 - 3 27,6 т</t>
  </si>
  <si>
    <t>Прогнозные ресурсы
кат.Р2 - 15 т</t>
  </si>
  <si>
    <t>Прогнозные ресурсы
кат.Р2 - 7 т
кат.Р3 - 81 т</t>
  </si>
  <si>
    <t>Прогнозные ресурсы
кат.Р2 - 31 т
кат.Р3 - 29 т</t>
  </si>
  <si>
    <t>Прогнозные ресурсы 
кат.Р2 - 79 т</t>
  </si>
  <si>
    <t xml:space="preserve">Запасы 
кат.В+С1 - 21245,0 тыс.т 
кат.С2 - 4136,0 тыс.т
</t>
  </si>
  <si>
    <t>Запасы 
кат.В + С1 - 8003 тыс.т 
забалансовые 
кат.В+С1 - 51445 тыс.т</t>
  </si>
  <si>
    <t xml:space="preserve">Запасы 
кат.С1 - 1693 кг
кат.С2 - 363 кг
забалансовые 752 кг
кат.С2 - 7150 кг
Прогнозные ресурсы
Р1 - 10 т                           </t>
  </si>
  <si>
    <t>Запасы 
кат.С1 - 306 кг
кат.С2 - 16 кг
забалансовые - 30 кг</t>
  </si>
  <si>
    <t>Прогнозные ресурсы:
графитовые сланцы
кат.Р3 - 20 млн.т;
графит 
кат.Р3 - 3,2 млн.т</t>
  </si>
  <si>
    <t>Запасы 
кат.С1 - 19 кг
кат.С2 - 74 кг
забалансовые - 126 кг
Прогнозные ресурсы
кат.Р1 - 81кг</t>
  </si>
  <si>
    <t>Запасы
забалансовые 124 кг</t>
  </si>
  <si>
    <t>Запасы 
кат.С1 - 178 кг
забалансовые - 52 кг</t>
  </si>
  <si>
    <t>Запасы 
кат.С1 - 756 кг
забалансовые - 179 кг</t>
  </si>
  <si>
    <t>Запасы 
кат.С1 - 337 кг
кат.С2 - 230 кг
забалансовые - 30 кг</t>
  </si>
  <si>
    <t xml:space="preserve">Запасы 
кат.С1 - 91 кг 
забалансовые - 8 кг
Прогнозные ресурсы
кат.Р1 - 74,4 кг  </t>
  </si>
  <si>
    <t>Запасы 
кат.С2 - 33 тыс.т</t>
  </si>
  <si>
    <t>Запасы 
кат.А+В+С1 - 475 тыс.т
кат.С2 - 9 тыс.т
забалансовые - 8 тыс.т</t>
  </si>
  <si>
    <t>Запасы 
кат.А+В+С1 - 319 тыс.т
кат.С2 - 2 тыс.т
кат.С2 - 62,8 тыс.т</t>
  </si>
  <si>
    <t>Запасы 
кат.А+В+С1 - 791 тыс.т
кат.С2 - 114 тыс.т
забалансовые - 21 тыс.т
кат.С1 - 137,8 тыс.т</t>
  </si>
  <si>
    <t>Запасы 
кат.А+В+С1 - 229 тыс.т
забалансовые - 34 тыс.т</t>
  </si>
  <si>
    <t>Запасы 
кат.А+В+С1 - 2314 тыс.т
кат.С2 - 1091 тыс.т
забалансовые - 66 тыс.т
Прогнозные ресурсы
кат.Р1 - 800 млн.т</t>
  </si>
  <si>
    <t>Запасы 
кат.С2 - 6528 тыс.т
Прогнозные ресурсы
кат.Р1 - 4350 тыс.т</t>
  </si>
  <si>
    <t>Запасы
По уч. № 1 
кат.С1 - 1582 тыс.т
кат.С2 - 3879 тыс.т 
Прогнозные ресурсы
кат.Р1 - 7580 тыс.т</t>
  </si>
  <si>
    <t>Запасы 
кат.А+В+С1 - 43717 тыс.т
забалансовые - 18120 тыс.т</t>
  </si>
  <si>
    <t>Запасы 
кат.С1 - 252003 тыс.т</t>
  </si>
  <si>
    <t>Запасы
берилл сырец 
кат.С1 - 443,5 кг
кат.С2 - 1869 кг
берилл сортовой 
кат.С1 - 133,6 кг
кат.С2 - 149 кг
Прогнозные ресурсы
берилл сырец 
кат.Р2 - 8870 кг</t>
  </si>
  <si>
    <t>Запасы
кат.С1 - 2 кг
забалансовые - 17 кг
Прогнозные ресурсы
кат.Р3 - 50 кг</t>
  </si>
  <si>
    <t>Запасы 
забалансовые кат.С2 
Аu - 782 кг
Аg - 6023 кг</t>
  </si>
  <si>
    <t>Прогнозные ресурсы
кат.Р1 - 2,450 т
кат.Р2 - 30,0 т</t>
  </si>
  <si>
    <t>Каратаевское месторождение, 
участки Западный и Восточный,
Заларинский район</t>
  </si>
  <si>
    <t>Прогнозные ресурсы
кат.Р3 - 5,7 т</t>
  </si>
  <si>
    <t xml:space="preserve">Прогнозные ресурсы
кат.Р2 - 5 т </t>
  </si>
  <si>
    <t xml:space="preserve">Запасы
кат.В - 42701 тыс.т
кат.С1 - 29014 тыс.т
кат.С2 - 6482 тыс.т      </t>
  </si>
  <si>
    <t>Запасы
кат.А+В+С1 - 8844 тыс. т 
(в т.ч. обводненные - 5475 тыс.т)</t>
  </si>
  <si>
    <t xml:space="preserve">Запасы
кат.В+С1 - 1120,532 тыс.т </t>
  </si>
  <si>
    <t>гранодиориты
(облицовочный камень)</t>
  </si>
  <si>
    <t>Запасы
кат.А+В+С1 - 7889,4 тыс.м3
кат.С2 - 12749 тыс.м3</t>
  </si>
  <si>
    <t>33,7
119,3</t>
  </si>
  <si>
    <t>глины керамические
(светложгущиеся)</t>
  </si>
  <si>
    <t>Запасы 
кат.С1 - 24336,9 тыс.т</t>
  </si>
  <si>
    <t>Прогнозные ресурсы 
кат.Р2 - 70,1 млн.м3</t>
  </si>
  <si>
    <t xml:space="preserve">Прогнозные ресурсы 
кат.Р2: 
Au - 52 т   
Ag - 152 т </t>
  </si>
  <si>
    <t xml:space="preserve">Прогнозные ресурсы 
Cu:
кат.Р1 - 480 тыс.т 
кат.Р2 - 370 тыс. т     
Ресурсный потенциал
 Au  - 6 т </t>
  </si>
  <si>
    <t>Запасы 
кат.С1 - 318 кг</t>
  </si>
  <si>
    <t>Запасы 
кат.С1 - 85 кг</t>
  </si>
  <si>
    <t>Запасы 
кат.С1 - 355 кг</t>
  </si>
  <si>
    <t>Запасы 
кат.С1 - 266 кг</t>
  </si>
  <si>
    <t>Запасы 
кат.С1 - 101 кг</t>
  </si>
  <si>
    <t>золото,
медь</t>
  </si>
  <si>
    <t>Запасы 
кат.С2 - 35 млн.т 
Угли марки А</t>
  </si>
  <si>
    <t>Запасы 
кат.В+С1 - 39 млн.т
Угли марки А</t>
  </si>
  <si>
    <t>Запасы 
кат.В+С1 - 26 млн.т
кат.С2 - 15 млн.т 
Угли марки А</t>
  </si>
  <si>
    <t>Прогнозные ресурсы
кат.Р2 - 10 млн.т</t>
  </si>
  <si>
    <t>Запасы 
кат.А+В+С1 - 82 млн.т
кат.С2 - 30 млн.т 
Угли марок Г, ГЖ</t>
  </si>
  <si>
    <t>Запасы
кат.С2 - 10 млн.т
Прогнозные ресурсы
кат.Р1 - 20 млн.т 
Угли марок Д, ДГ</t>
  </si>
  <si>
    <t>Запасы
кат.С2 - 40 млн.т
Угли марок Д, ДГ, Г</t>
  </si>
  <si>
    <t>Запасы
кат.С1 - 2 млн.т
кат.С2 - 7 млн.т
Угли марки К</t>
  </si>
  <si>
    <t>Запасы 
кат.А+В+С1 - 195 млн.т  
Угли марки Г</t>
  </si>
  <si>
    <t>Запасы
кат.А+В+С1 - 47 млн.т
Угли марки Д</t>
  </si>
  <si>
    <t>Запасы
кат.В+С1 - 70 млн.т 
кат.С2 - 80 млн.т
Угли марок ДГ, Г</t>
  </si>
  <si>
    <t>Запасы
кат.С2 - 20 млн.т
Прогнозные ресурсы 
кат.Р1 - 230 млн.т 
Угли марки Г</t>
  </si>
  <si>
    <t>Запасы
кат.С1 - 10,5 млн.т
кат.С2 - 0,5 млн.т
Угли марок СС, КО, КСН, ГЖО</t>
  </si>
  <si>
    <t>руч. Пересечённый выше р. л. 2 
с лев. пр. руч. Ястреб, пр. пр. р. Пр. Визуальная,
Среднеканский район</t>
  </si>
  <si>
    <t>руч. Юный, пр. пр. р. Пр. Визуальная, 
Среднеканский район</t>
  </si>
  <si>
    <t>47,6</t>
  </si>
  <si>
    <t>руч. Грозовой, лев.пр.р. Оротукан, 
Ягоднинский район</t>
  </si>
  <si>
    <t>Дождливая рудоперспективная площадь,
Тындинский район</t>
  </si>
  <si>
    <t>36,6</t>
  </si>
  <si>
    <t>Верхне-Брянтинская рудоперспективная площадь, 
Тындинский район</t>
  </si>
  <si>
    <t>755,5</t>
  </si>
  <si>
    <t>Сиваглинская рудоперспективная площадь, 
Тындинский район</t>
  </si>
  <si>
    <t>803,0</t>
  </si>
  <si>
    <t>золото коренное, 
серебро</t>
  </si>
  <si>
    <t>Кумусунская рудоперспективная площадь, 
Селемджинский район</t>
  </si>
  <si>
    <t>605,7</t>
  </si>
  <si>
    <t>Серебряный ключ, рудопроявление,
Тындинский район</t>
  </si>
  <si>
    <t>96,6</t>
  </si>
  <si>
    <t>Тогаминская рудоперспективная площадь, 
Тындинский район</t>
  </si>
  <si>
    <t>158,0</t>
  </si>
  <si>
    <t>Джелтулакская рудоперспективная площадь,
Мазановский район</t>
  </si>
  <si>
    <t>78,1</t>
  </si>
  <si>
    <t>Лукиндинская рудоперспективная площадь,  
Тындинский район</t>
  </si>
  <si>
    <t>920,0</t>
  </si>
  <si>
    <t>Орел рудопроявление, 
Магдагачинский район</t>
  </si>
  <si>
    <t>Среднедепская рудоперспективная площадь
Зейский  район</t>
  </si>
  <si>
    <t>67,5</t>
  </si>
  <si>
    <t>золото россыпное</t>
  </si>
  <si>
    <t>Боровинский, 
Старобогатый, 
Семеновский, 
Зейский район</t>
  </si>
  <si>
    <t>Ивановский,
Половинная,
Садовича,
Никандровский,
Зейский  район</t>
  </si>
  <si>
    <t>42,0</t>
  </si>
  <si>
    <t>Иликан (нижнее течение),
Зейский район</t>
  </si>
  <si>
    <t>14,0</t>
  </si>
  <si>
    <t>Иликан (от руч. Сигулен до руч. Рогачки), 
Зейский район</t>
  </si>
  <si>
    <t>15,7</t>
  </si>
  <si>
    <t>Ильинский, 
Зейский район</t>
  </si>
  <si>
    <t>3,8</t>
  </si>
  <si>
    <t>Миллионный,
Зейский район</t>
  </si>
  <si>
    <t>3,6</t>
  </si>
  <si>
    <t>Рязанов, 
Изюбриный, 
Зыковский, 
Скатынский, 
Левыкин,
Зейский район</t>
  </si>
  <si>
    <t>63,8</t>
  </si>
  <si>
    <t>Сивали Большие,
Зейский район</t>
  </si>
  <si>
    <t>1,3</t>
  </si>
  <si>
    <t>Татьяна, 
Зейский район</t>
  </si>
  <si>
    <t>52,9</t>
  </si>
  <si>
    <t>Язонов Клад, Гранитный, Безбайкин, Мактунья,
Зейский район</t>
  </si>
  <si>
    <t>32,0</t>
  </si>
  <si>
    <t>Ямчуковский, 
Зейский район</t>
  </si>
  <si>
    <t>1,2</t>
  </si>
  <si>
    <t>Стюк (Медвежий),
Зейский и Магдагачинский районы</t>
  </si>
  <si>
    <t>17,5</t>
  </si>
  <si>
    <t>Джалинда, 
Мазановский район</t>
  </si>
  <si>
    <t>341,0</t>
  </si>
  <si>
    <t>Дямкундя, 
Мазановский район</t>
  </si>
  <si>
    <t>97,6</t>
  </si>
  <si>
    <t>Отпорный,
Мазановский район</t>
  </si>
  <si>
    <t>6,0</t>
  </si>
  <si>
    <t>Алексеевский, 
Селемджинский район</t>
  </si>
  <si>
    <t>3,5</t>
  </si>
  <si>
    <t>Густак,
Селемджинский  район</t>
  </si>
  <si>
    <t>Извилистый, 
Селемджинский район</t>
  </si>
  <si>
    <t>Иса (бассейн верхнего течения),
Селемджинский район</t>
  </si>
  <si>
    <t>518,5</t>
  </si>
  <si>
    <t>Коболдо, 
Селемджинский район</t>
  </si>
  <si>
    <t>1,6</t>
  </si>
  <si>
    <t>Надин, 
Вепелый, 
Дальний, 
Селемджинский район</t>
  </si>
  <si>
    <t>Ладья, 
Селемджинский район</t>
  </si>
  <si>
    <t>1,8</t>
  </si>
  <si>
    <t>Синникан (верхнее течение), 
Селемджинский район</t>
  </si>
  <si>
    <t>454,0</t>
  </si>
  <si>
    <t>Чуча,
Селемджинский район</t>
  </si>
  <si>
    <t>Шмидта, Балактах, Полевский, Дюх-Коган, Коврижка, Китэма Малая,
Селемджинский район</t>
  </si>
  <si>
    <t>193,0</t>
  </si>
  <si>
    <t>Коровина (бассейн),
Сковородинский район</t>
  </si>
  <si>
    <t>231,9</t>
  </si>
  <si>
    <t>Монголи (бассейн),
Сковородинский район</t>
  </si>
  <si>
    <t>93,0</t>
  </si>
  <si>
    <t>Ольдой Малый (бассейн) от кл. Ковали до кл. Дражный,
Сковородинский район</t>
  </si>
  <si>
    <t>51,1</t>
  </si>
  <si>
    <t>Уруша (южнее ж/д моста), 
Сковородинский район</t>
  </si>
  <si>
    <t>9,1</t>
  </si>
  <si>
    <t>Большачек, Бадейка, 
Тындинский район</t>
  </si>
  <si>
    <t>25,0</t>
  </si>
  <si>
    <t>Бугорикта, 
Мукит, 
Улен, 
Тындинский район</t>
  </si>
  <si>
    <t>171,7</t>
  </si>
  <si>
    <t>Геткан (левые притоки), 
Тындинский район</t>
  </si>
  <si>
    <t>365,0</t>
  </si>
  <si>
    <t>Джелтулак Большой, Иличи, Курбатовский, Моговичи, Джугджур,
Тындинский район</t>
  </si>
  <si>
    <t>100,8</t>
  </si>
  <si>
    <t>Машкин, 
Утачи, 
Нютакан, 
Тындинский район</t>
  </si>
  <si>
    <t>96,0</t>
  </si>
  <si>
    <t>Давалэн, 
Тындинский район</t>
  </si>
  <si>
    <t>36,8</t>
  </si>
  <si>
    <t>Кутыкан (бассейн), ручей Хорогочи-1й, Хорогочи-2й,
Тындинский район</t>
  </si>
  <si>
    <t>204,5</t>
  </si>
  <si>
    <t>Большие Луцы, 
Тындинский район</t>
  </si>
  <si>
    <t>13,4</t>
  </si>
  <si>
    <t>12,6</t>
  </si>
  <si>
    <t>Мурзеки (Муртекит), 
Тындинский район</t>
  </si>
  <si>
    <t>68,4</t>
  </si>
  <si>
    <t>Орогочи-Джелтулинские, 
Тындинский район</t>
  </si>
  <si>
    <t>117,0</t>
  </si>
  <si>
    <t>Пурикан, 
Тындинский район</t>
  </si>
  <si>
    <t>26,8</t>
  </si>
  <si>
    <t>Сайбачи, Амнуннакан, Кераккан (Керак), 
Тындинский район</t>
  </si>
  <si>
    <t>108,0</t>
  </si>
  <si>
    <t>Сивагли с притоками, Эвенк, 
Тындинский район</t>
  </si>
  <si>
    <t>123,0</t>
  </si>
  <si>
    <t>Верхний Сирик, 
Тындинский район</t>
  </si>
  <si>
    <t>Соколовский (бассейн), притоки реки Средний Могот,
Тындинский район</t>
  </si>
  <si>
    <t>44,5</t>
  </si>
  <si>
    <t>Уркан Большой, 
Тындинский район</t>
  </si>
  <si>
    <t>101,4</t>
  </si>
  <si>
    <t>Уркима (бассейн),
Тындинский район</t>
  </si>
  <si>
    <t>270,4</t>
  </si>
  <si>
    <t>Малый Эльгакан, 
Тындинский район</t>
  </si>
  <si>
    <t>129,3</t>
  </si>
  <si>
    <t>Буколь,
Шимановский район</t>
  </si>
  <si>
    <t>Чукан Большой с притоками,
Шимановский район</t>
  </si>
  <si>
    <t>50,0</t>
  </si>
  <si>
    <t>Чукан Малый с притоками, Малютка,
Шимановский район</t>
  </si>
  <si>
    <t>15,3</t>
  </si>
  <si>
    <t>Юхта, Осетиновский, Бахметьевский (бассейн руч. Чукан Большой),
Шимановский район</t>
  </si>
  <si>
    <t>26,5</t>
  </si>
  <si>
    <t>молибден</t>
  </si>
  <si>
    <t>Бурпалинская рудоперспективная площадь,
Тындинский  район</t>
  </si>
  <si>
    <t>181,5</t>
  </si>
  <si>
    <t>Чубачинское рудопроявление,
Тындинский район</t>
  </si>
  <si>
    <t>19,3</t>
  </si>
  <si>
    <t>Средне-Иличинская рудоперспективная площадь,
Тындинский район</t>
  </si>
  <si>
    <t>10,0</t>
  </si>
  <si>
    <t>Веселая рудоперспективная площадь,
Тындинский район</t>
  </si>
  <si>
    <t>19,0</t>
  </si>
  <si>
    <t>Монголийская рудоперспективная площадь,
Сковородинский район</t>
  </si>
  <si>
    <t>27,2</t>
  </si>
  <si>
    <t>Восточный участок Ерковецкого месторождения, 
Ивановский, Ромненский и Октябрьский  районы</t>
  </si>
  <si>
    <t>Сергеевское буроугольное месторождение,
Благовещенский  район</t>
  </si>
  <si>
    <t>53,3</t>
  </si>
  <si>
    <t>Огоджинская угленосная площадь,
Селемджинский  район</t>
  </si>
  <si>
    <t>Эльгаканское проявление, 
Тындинский район</t>
  </si>
  <si>
    <t>55,6</t>
  </si>
  <si>
    <t>Неверское месторождение (Невер Большой), 
Сковородинский район</t>
  </si>
  <si>
    <t>22,1</t>
  </si>
  <si>
    <t>Антоновское месторождение, 
Завитинский район</t>
  </si>
  <si>
    <t>0,6</t>
  </si>
  <si>
    <t>апатит</t>
  </si>
  <si>
    <t>Укдуска,
Тындинский район</t>
  </si>
  <si>
    <t>85,0</t>
  </si>
  <si>
    <t>Чуканский,
Шимановский район</t>
  </si>
  <si>
    <t>анортозиты иризирующие</t>
  </si>
  <si>
    <t>Сайбалахское месторождение,
Тындинский  район</t>
  </si>
  <si>
    <t>Тальцовый, 
Зейский район</t>
  </si>
  <si>
    <t>0,3</t>
  </si>
  <si>
    <t>Магаданская область</t>
  </si>
  <si>
    <t>4</t>
  </si>
  <si>
    <t>Субъект РФ</t>
  </si>
  <si>
    <r>
      <t>Раздел:</t>
    </r>
    <r>
      <rPr>
        <b/>
        <u val="single"/>
        <sz val="12"/>
        <rFont val="Times New Roman"/>
        <family val="1"/>
      </rPr>
      <t xml:space="preserve"> Разведка и добыча, а также геологическое изучение (поиски, оценка), разведка  
и  добыча полезных ископаемых</t>
    </r>
  </si>
  <si>
    <t>Юбилейное полиметаллическое  месторождение,
Локтевский  район</t>
  </si>
  <si>
    <t>Центральная  часть Бащелакского  золото-рудного узла,
Чарышский район</t>
  </si>
  <si>
    <t>Малые Луцы,
Тындинский район</t>
  </si>
  <si>
    <t>Участок Писаревско-Шулаковский
Унечского фосфатного титано-циркониевого месторождения,
Унечский район</t>
  </si>
  <si>
    <t>Участок Бобрик
Гриневская площадь, 
Погарский район</t>
  </si>
  <si>
    <t>Северо-Челюскинский,
Дубовский район</t>
  </si>
  <si>
    <t>Дельмачикское месторождение,
Шилкинский пайон</t>
  </si>
  <si>
    <t>Месторождение в долине р. Бол. Трошиха,
Могочинский район</t>
  </si>
  <si>
    <t>Месторождение в долине р. Желтуга-Трошиха-Глубокая Маревастая,
Могочинский район</t>
  </si>
  <si>
    <t>Месторождение долины р. Маревастая (Маревастинское),
Могочинский район</t>
  </si>
  <si>
    <t>Месторождение долины р. Ундурга,
Карымский район</t>
  </si>
  <si>
    <t>Месторождение Ундинский Луг (участок Ярки),
Балейский район</t>
  </si>
  <si>
    <t>Месторождение Верхне-Тайнинское,
Газимуро-Заводский район</t>
  </si>
  <si>
    <t>Месторождение Дотовское,
Забайкальский район</t>
  </si>
  <si>
    <t>Нво-Бугутурское месторождение,
Забайкальский район</t>
  </si>
  <si>
    <t>Жетковское,
Балейский район</t>
  </si>
  <si>
    <t>Месторождение Шахтерское,
Забайкальский район</t>
  </si>
  <si>
    <t>Месторождение Семилетнее,
Забайкальский район</t>
  </si>
  <si>
    <t>Уртуйское месторождение,
Краснокаменский район</t>
  </si>
  <si>
    <t>Гозогорское месторождение,
Краснокаменский район</t>
  </si>
  <si>
    <t>Ларгинское рудопроявление (участок 1),
Сретенский район</t>
  </si>
  <si>
    <t>Арбагарский участок Арбагаро-Холбонского месторождения,
Шилкинский район</t>
  </si>
  <si>
    <t>Зашуланское месторождение,
Красночикойский район</t>
  </si>
  <si>
    <t>Шерловогорское месторождение,
Борзинский район</t>
  </si>
  <si>
    <t>Р. Кадаликан, правые террасы ниже ручья Товарищ,
Бодайбинский район</t>
  </si>
  <si>
    <t>Руч. Карельский, правый приток р. Тахтыга,
Бодайбинский район</t>
  </si>
  <si>
    <t>Руч. Мамочкин, левый приток р. Угахан,
Бодайбинский район</t>
  </si>
  <si>
    <t>Руч. Додыхта, левый приток р. Энгажимо,
Бодайбинский район</t>
  </si>
  <si>
    <t>Руч. Бол. Безымянка (левая терраса), правый приток р. Ныгри,
Бодайбинский район</t>
  </si>
  <si>
    <t>Ручьи Большая и Малая Безымянка правые притоки р. Ныгри,
Бодайбинский раон</t>
  </si>
  <si>
    <t>Отходы производства Ангарского металлургического комбината (г. Свирск),
Черемховский район</t>
  </si>
  <si>
    <t>Зэгэн-Гольское рудное поле (участок Дээдэ-Борто),
Черемховский район</t>
  </si>
  <si>
    <t>Участок Смежный,
Бодайбинский район</t>
  </si>
  <si>
    <t>Рудопроявление Лурье,
Бодайбинский район</t>
  </si>
  <si>
    <t>Восточная площадь,
Бодайбинский район</t>
  </si>
  <si>
    <t>Участок Дитмаровский,
Бодайбинский  район</t>
  </si>
  <si>
    <t>Даурское месторождение, Анташейский участок,
Нижнеудинский район</t>
  </si>
  <si>
    <t>Бирюсинский слюдоносный район, Юго-западная часть,
Нижнеудинский район</t>
  </si>
  <si>
    <t>Вознесенское месторождение, Мотовский участок (западная площадь),
Черемховский район</t>
  </si>
  <si>
    <t xml:space="preserve">Северо -Тулунское месторождение,
Тулунский район  </t>
  </si>
  <si>
    <t>Тулунское месторождение (Болюшкинский участок, южная часть россыпи),
Тулунский район</t>
  </si>
  <si>
    <t>Разгонское месторождение,
Тайшетский район</t>
  </si>
  <si>
    <t>Участок Мельзанский,
Баяндаевский район</t>
  </si>
  <si>
    <t>Каменское месторождение,
Эхирит-Булагатский района</t>
  </si>
  <si>
    <t>Месторождение Орленок,
Шелеховский район</t>
  </si>
  <si>
    <t>Камарское месторождение, Западный фланг,
Слюдянский район</t>
  </si>
  <si>
    <t>руч. Пурицы (левый приток р. Мамакана),
Бодайбинский район</t>
  </si>
  <si>
    <t>Россыпь руч. Бол. Барчик (долина, правый приток р. Жуи),
Бодайбинский район</t>
  </si>
  <si>
    <t>Запасы
кат.С1 - 490 кг
кат.С2 - 1297 кг
забалансовые кат.С2 - 46 кг 
Прогнозные ресурсы
кат.Р1 - 477,6 кг
кат.Р2 - 541,8 кг</t>
  </si>
  <si>
    <t>Запасы 
кат.В+С1 - 161762 тыс. т         
кат.С2 - 21463 тыс.т</t>
  </si>
  <si>
    <t>Прогнозные ресурсы кат.Р2
WO3 - 50 тыс.т
Mo - 17 тыс.т</t>
  </si>
  <si>
    <t>6,07</t>
  </si>
  <si>
    <t>Запасы
кат.С2 - 39,3 млн.т
Прогнозные ресурсы
кат.Р1 - 12,4 млн.т</t>
  </si>
  <si>
    <t>медь,
свинец,
цинк,
серебро</t>
  </si>
  <si>
    <t>Прогнозные ресурсы кат.Р3:
Cu - 1500 тыс.т
Zn - 230 тыс.т
Pb - 210 тыс.т
Ag - 2000 т</t>
  </si>
  <si>
    <t>Запасы
кат.С1 - 68 кг 
Прогнозные ресурсы 
кат.Р1 - 50 кг</t>
  </si>
  <si>
    <t>Запасы
кат.С1-36 кг
Прогнозные ресурсы 
золото техногенное
кат.Р1 - 171 кг</t>
  </si>
  <si>
    <t xml:space="preserve">Запасы
кат.С1 - 41 кг
Прогнозные ресурсы 
кат.Р1 - 40 кг                   </t>
  </si>
  <si>
    <t>р.л. 140-175 
Запасы 
кат.С1 - 26 кг
забалансовые кат.С1 - 30 кг
Прогнозные ресурсы 
кат.Р1 - 30 кг</t>
  </si>
  <si>
    <t>Запасы 
забалансовые кат.С1 - 78 кг
Прогнозные ресурсы 
кат.Р1 - 90 кг</t>
  </si>
  <si>
    <t>Запасы 
кат.С1 - 176 кг
Прогнозные ресурсы 
кат.Р1 - 110 кг</t>
  </si>
  <si>
    <t>Запасы 
кат.С1 - 67 кг
Прогнозные ресурсы 
кат.Р1 - 50 кг</t>
  </si>
  <si>
    <t>Запасы 
забалансовые кат.С1 - 75 кг
Прогнозные ресурсы 
кат.Р1- 115 кг,
по притокам 
кат.Р1 50 кг</t>
  </si>
  <si>
    <t>Запасы 
кат.С1 - 85 кг 
Прогнозные ресурсы 
золото техногенное
кат.Р1 - 40 кг</t>
  </si>
  <si>
    <t>Запасы 
забалансовые кат.С1 - 30 кг
Прогнозные ресурсы 
кат.Р1 - 40 кг
кат.Р2 - 200 кг</t>
  </si>
  <si>
    <t>Прогнозные ресурсы кат.Р3:
Аu - 28000 кг 
Ag - 1000 т</t>
  </si>
  <si>
    <t>Цементное сырьё 
кат.А+В+С1 
известняки – 253386 тыс.т
глинистые сланцы – 23365  тыс.т
кат.С2
известняки  - 218823 тыс.т
гипс
кат.А+В+С1 – 4599 тыс.т
кат.С2 - 5984 тыс.т</t>
  </si>
  <si>
    <t>Запасы
кат.С1 - 235 кг</t>
  </si>
  <si>
    <t>Запасы золота
забалансовые кат.С1 - 20 кг
Прогнозные ресурсы 
кат.Р1 - 25 кг
кат.Р2 - 30 кг</t>
  </si>
  <si>
    <t>Запасы 
кат.С1 - 103 кг
звбалансовые кат.С1 - 35 кг
Прогнозные ресурсы 
кат.Р1 - 200 кг
кат.Р2 - 40 кг</t>
  </si>
  <si>
    <t>Запасы 
кат.С1 - 116 кг
кат.С2 - 5 кг
забалансовые кат.С1 - 6 кг
Прогнозные ресурсы 
кат.Р1 - 120 кг 
в т.ч. золото техногенное - 70 кг
кат.Р2 - 270 кг</t>
  </si>
  <si>
    <t>Запасы 
забалансовые кат.С1 - 20 кг
Прогнозные ресурсы 
кат.Р1 - 15 кг
кат.Р2 - 160 кг</t>
  </si>
  <si>
    <t>Запасы 
кат.С1 - 459 кг
Прогнозные ресурсы
кат.Р1 - 155 кг
золото техногенное
кат.Р1 - 330кг</t>
  </si>
  <si>
    <t>Запасы
кат.С1 - 439 кг
Прогнозные ресурсы
кат.Р1 - 90 кг</t>
  </si>
  <si>
    <t>Запасы 
кат.С1 - 2418 кг
Прогнозные ресурсы
кат.Р1 - 140 кг</t>
  </si>
  <si>
    <t xml:space="preserve">Запасы (руда)
кат.С2 - 19259 тыс.т </t>
  </si>
  <si>
    <t>Запасы 
кат.А+В+С1 - 4585 тыс.м3  
                                                                                                                                                                                                      Прогнозные ресурсы
кат.Р2 - 8602 тыс.м3 
кат.Р3 - 19565 тыс.м3</t>
  </si>
  <si>
    <t xml:space="preserve">Запасы 
кат.С1+С2 - 2,7 млн.т
по нижнему горизонту
кат. С2 - 8 млн.т
Прогнозные ресурсы
Р1 - 300 тыс.т                 </t>
  </si>
  <si>
    <t>Запасы
кат.С1 - 28,7 млн.т</t>
  </si>
  <si>
    <t>Прогнозные ресурсы
кат.Р1 - 5 т</t>
  </si>
  <si>
    <t>Прогнозные ресурсы
кат.Р1 - 100 кг</t>
  </si>
  <si>
    <t>Запасы (WO3)
забалансовые - 94,35 тыс.т</t>
  </si>
  <si>
    <t>Запасы
кат.В - 2618 тыс.т
кат.С1 - 1477 тыс.т</t>
  </si>
  <si>
    <t>Прогнозные ресурсы
кат.Р1 - 3300 кг 
кат.Р2 - 28300 кг</t>
  </si>
  <si>
    <t>Прогнозные ресурсы
кат.Р2 - 160100 тыс.т</t>
  </si>
  <si>
    <t>Запасы
кат.В+С1 - 24114 тыс.т</t>
  </si>
  <si>
    <t>Запасы
кат.А+С1 - 29825 тыс.т</t>
  </si>
  <si>
    <t>Прогнозные ресурсы
кат.Р2 - 3250 тыс.т</t>
  </si>
  <si>
    <t xml:space="preserve">Прогнозные ресурсы 
кат. Р2 - 7 т </t>
  </si>
  <si>
    <t xml:space="preserve">Общая площадь, кв,км, (S) </t>
  </si>
  <si>
    <t>Прогнозные ресурсы
кат.Р2 - 20 т</t>
  </si>
  <si>
    <t>Прогнозные ресурсы
кат.Р2 - 18 т</t>
  </si>
  <si>
    <t>Запасы забалансовые:
пески - 14 тыс.м3
золото - 7 кг</t>
  </si>
  <si>
    <t>Запасы кат.С1:
пески - 41 тыс.м3
золото - 29 кг</t>
  </si>
  <si>
    <t xml:space="preserve">Запасы кат.С1:
пески - 51 тыс.м3
золото - 32 кг
кат.С2:
пески - 6 тыс.м3
золото - 4 кг     </t>
  </si>
  <si>
    <t>Прогнозные ресурсы
кат.Р3 - 50 кг</t>
  </si>
  <si>
    <t xml:space="preserve">Запасы 
кат.С2: 
пески - 97 тыс.м3   
золото - 111 кг   
забалансовые:  
пески - 8 тыс.м3 
золото - 1 кг </t>
  </si>
  <si>
    <t xml:space="preserve">Запасы кат.С1: 
пески - 20 тыс.м3
 золото - 15 кг </t>
  </si>
  <si>
    <t>Прогнозные ресурсы: 
золото рудное
кат.Р3 - 100 кг
золото россыпное
кат.Р3  - 30 кг</t>
  </si>
  <si>
    <t>Запасы 
кат.С1:
пески - 36 тыс.м3
золото - 43 кг
кат.С2:
пески - 4 тыс.м3
золото - 5 кг</t>
  </si>
  <si>
    <t>Прогнозные  ресурсы
нефрит сортовой 
кат.Р3 - 30 т</t>
  </si>
  <si>
    <t>Запасы 
сырец 
кат.С1 - 449 т 
кат.С2 - 2133 т 
сортовой
кат.С1 - 196 т
кат.С2 - 569 т</t>
  </si>
  <si>
    <t xml:space="preserve">Запасы 
кат.А+В+С1 - 14,7 млн.т 
забалансовые кат.С1 - 3,4 млн.т 
</t>
  </si>
  <si>
    <t xml:space="preserve">уголь бурый </t>
  </si>
  <si>
    <t>Запасы
кат.А - 66634 тыс.т
кат.В - 5325 тыс.т 
кат.С1 - 1952 тыс.т
забалансовые - 6922 тыс.т</t>
  </si>
  <si>
    <t>Запасы кат.С2
руда - 1714 тыс.т
CaF2 - 442 тыс.т</t>
  </si>
  <si>
    <t>Прогнозные  ресурсы 
кат.Р3 - 2 тыс.т</t>
  </si>
  <si>
    <t>Участок Кудунский,
Кижингинский район</t>
  </si>
  <si>
    <t>Запасы кат.А+В+С1:
глины - 9687 тыс.т
пески - 5795 тыс.т</t>
  </si>
  <si>
    <t>цементное сырье 
(глины, 
пески )</t>
  </si>
  <si>
    <t>Прогнозные ресурсы
кат.Р2 - 548 млн.т</t>
  </si>
  <si>
    <t>Запасы 
кат.В - 1027 тыс.т
кат.С1 - 2795 тыс.т</t>
  </si>
  <si>
    <t>долериты, 
базальты (для производства минеральной ваты)</t>
  </si>
  <si>
    <t>Прогнозные ресурсы
кат.Р3 - 2 млн.т</t>
  </si>
  <si>
    <t>Запасы
кат.В+С1 - 35,442 млн.т</t>
  </si>
  <si>
    <t xml:space="preserve">Запасы
кат.А+В+С1 - 2959 тыс.т </t>
  </si>
  <si>
    <t>Карачаево-Черкесская Республика</t>
  </si>
  <si>
    <t>Запасы (WO3)
кат.С1 - 89 тыс.т
кат.C2 - 18 тыс.т</t>
  </si>
  <si>
    <t>Прогнозные ресурсы
кат. Р1+Р3 - 20693 кг</t>
  </si>
  <si>
    <t xml:space="preserve">золото коренное </t>
  </si>
  <si>
    <t xml:space="preserve">уголь каменный </t>
  </si>
  <si>
    <t>известняки (для сахарной промышленности)</t>
  </si>
  <si>
    <t>медь</t>
  </si>
  <si>
    <t>Запасы
кат.С2 - 10,2 млн.т</t>
  </si>
  <si>
    <t>Запасы
кат.С1 - 75,7 млн.т</t>
  </si>
  <si>
    <r>
      <t>Запасы
кат.В+С</t>
    </r>
    <r>
      <rPr>
        <sz val="11"/>
        <color indexed="8"/>
        <rFont val="Times New Roman"/>
        <family val="1"/>
      </rPr>
      <t xml:space="preserve">1+С2                
руда - 3304 тыс.т   
медь - 59 тыс.т 
цинк - 112,9 тыс.т 
сера - 1256 тыс.т               
золото - 562 кг         
серебро - 51,2 т      </t>
    </r>
  </si>
  <si>
    <t>Прогнозные ресурсы
кат.Р3 - 25 млн.т</t>
  </si>
  <si>
    <t>Прогнозные ресурсы кат.Р1
TiO2 - 37 млн.т
ZrO2 - 0,8 млн.т</t>
  </si>
  <si>
    <t>Верхнепижемский,
Усть-Цилемский район</t>
  </si>
  <si>
    <t>Прогнозные ресурсы
кат.Р1 - 42000 тыс.т</t>
  </si>
  <si>
    <t>Запасы кат.:
кат.В - 114490 тыс.т
кат.С1 - 264722 тыс.т
кат.С2 - 148342 тыс.т
забалансовые - 13634 тыс.т
Прогнозные ресурсы
кат.Р1 - 86 млн.т</t>
  </si>
  <si>
    <t>Запасы
кат.С1 - 423900 тыс.т
Прогнозные ресурсы:
кат.Р1 - 562 млн.т 
кат.Р3 - 114 млн.т</t>
  </si>
  <si>
    <t>Запасы: 
Cu
кат.В - 49 тыс.т
кат.С1 - 144 тыс.т 
забалансовые - 14 тыс.т
WO3
В - 18236 т
С1 - 72622 т
забалансовые - 3069 т
кат.C2
золото - 3965 кг
серебро - 46,6 т
висмут - 3302 т
селен - 386 т
теллур - 150 т</t>
  </si>
  <si>
    <t>медь,
вольфрам</t>
  </si>
  <si>
    <t>Ресурсный потенциал
Р2 - 29,7 т
Р3 - 122,1 т</t>
  </si>
  <si>
    <t>Запасы
(подземная отработка)
кат.С1 - 519 кг 
Прогнозные ресурсы
(открытые работы)
кат.Р2 - 50 кг</t>
  </si>
  <si>
    <t xml:space="preserve">Запасы
кат.С2 - 33 кг         
Прогнозные ресурсы
кат.Р1 - 187 кг </t>
  </si>
  <si>
    <t xml:space="preserve">Прогнозные ресурсы
кат.Р2 - 61 кг
золото техногенное
кат.Р2 - 229 кг </t>
  </si>
  <si>
    <t>Запасы
кат.С2 - 130 кг
Прогнозные ресурсы
кат.Р1 - 196 кг 
кат.Р2 - 102 кг</t>
  </si>
  <si>
    <t>Прогнозные ресурсы:
(подземная отработка)
кат.Р2 - 620 кг
(открытые работы)
кат.Р2 - 180 кг
золото техногенное
кат.Р2 - 160 кг</t>
  </si>
  <si>
    <t>Запасы:
(открытая отработка)
кат.С1 - 416 кг
(дражная отработка)
кат.С2 - 853 кг
забалансовые кат.С2 - 355 кг</t>
  </si>
  <si>
    <t xml:space="preserve">Запасы 
кат.С2 - 590 кг
забалансовые кат.С2 - 14 кг 
Прогнозные ресурсы
кат.Р1 - 86 кг </t>
  </si>
  <si>
    <t xml:space="preserve">Запасы 
кат.С1 - 1492 кг                               </t>
  </si>
  <si>
    <t xml:space="preserve">Запасы 
кат.С1 - 1397 кг                               </t>
  </si>
  <si>
    <t xml:space="preserve">Запасы     
кат.С1 - 1859 кг  
забалансовые кат.С1 - 310 кг                             </t>
  </si>
  <si>
    <t xml:space="preserve">Запасы
(подземная отработка)
кат.С1 - 696 кг
кат.С2 - 93 кг
забалансовые кат.С1 - 161 кг
Запасы
кат.С2 - 82 кг 
Прогнозные ресурсы
кат.Р1 - 130 кг
Прогнозные ресурсы
(открытые работы)
кат. Р1 - 100 кг </t>
  </si>
  <si>
    <t>Прогнозные ресурсы
кат.Р1:
карбонатные породы - 153453 тыс.т
суглинки - 46032 тыс.т</t>
  </si>
  <si>
    <t>Прогнозные ресурсы 
кат.Р1 - 2385 тыс.т</t>
  </si>
  <si>
    <t>Прогнозные ресурсы 
кат.Р1 - 5412 тыс.т</t>
  </si>
  <si>
    <t>Прогнозные ресурсы
кат.Р1+Р2  - 1 млрд.т</t>
  </si>
  <si>
    <t>Хайраканское месторождение известняков, Улуг-Хемский кожуун
Карачатское месторождение глин, Улуг-Хемский кожуун
Улатайское  месторождение железных руд, Овюрский кожуун</t>
  </si>
  <si>
    <t>0,25
0,47
0,04</t>
  </si>
  <si>
    <t>цементное сырье 
(известняки,
глины,
железные руды)</t>
  </si>
  <si>
    <t>Запасы
(известняки)
кат.А+В+С1 - 19223 тыс.т
Запасы
(глины)
кат.В+С1 - 5836 тыс.т
Запасы
(железные руды)
кат.С1 - 248 тыс.т</t>
  </si>
  <si>
    <t>Прогнозные ресурсы кат.Р3: 
медь - 1,4 млн.т
молибден - 21 тыс.т</t>
  </si>
  <si>
    <t>Запасы кат.С2:
сырец  - 696,9 т
сортовой поделочный 
(при выходе 50%) - 348,4 т</t>
  </si>
  <si>
    <t>Запасы кат.А+В+С1:
руда - 310,48 млн.т 
молибден - 155,3 тыс.т
медь - 98,7 тыс.т
кат.С2:
серебро - 509,1 т
рений - 5,9 т
сера - 1912 тыс.т</t>
  </si>
  <si>
    <t xml:space="preserve">известняки флюсовые </t>
  </si>
  <si>
    <t>Запасы 
кат.А+В+С1 - 116085 тыс.т</t>
  </si>
  <si>
    <t>Запасы 
кат.А+В+С1 - 100100 тыс.т</t>
  </si>
  <si>
    <t>Запасы 
кат.А+В+С1 - 250220 тыс.т</t>
  </si>
  <si>
    <t>абразивы
(наждак)</t>
  </si>
  <si>
    <t>Запасы 
кат.В+С1 - 24 тыс.т
кат.С2 - 73 тыс.т</t>
  </si>
  <si>
    <t>Запасы 
кат.С1 - 68 кг
кат.С2 - 173 кг
Прогнозные ресурсы
кат.Р1 - 295 кг
кат.Р2 - 980 кг</t>
  </si>
  <si>
    <t>Запасы
кат.В+С1 - 5169 тыс.т</t>
  </si>
  <si>
    <t>Запасы
кат.С1 - 21915 тыс.т
кат.С2 - 5351 тыс.т</t>
  </si>
  <si>
    <t>Запасы кат.С1: 
горная масса (пески) - 19550,5 тыс.т 
Fe общ - 2791,6 тыс.т 
TiO2 - 422,7 тыс.т 
кат.С2: 
пески - 12392,7 тыс.т
Fe общ - 1609,3 тыс.т
TiO2 - 233,3 тыс.т</t>
  </si>
  <si>
    <t>Запасы кат.С2: 
пески - 30102 тыс.т
Fe общ - 4685,1 тыс.т
TiO2 - 804,3 тыс.т
Прогнозные ресурсы 
кат.Р1: 
пески - 2000 тыс.т
Fe общ – 170 тыс.т
TiO2 – 30 тыс.т</t>
  </si>
  <si>
    <t>Ресурсный потенциал
около 1 млн.т</t>
  </si>
  <si>
    <t>Запасы
кат.А+В+С1 - 48635 тыс.т
кат.С2 - 26646 тыс.т
забалансовые - 17273 тыс.т</t>
  </si>
  <si>
    <t xml:space="preserve">Запасы
кат.А+В+С1 - 113781 тыс.т
забалансовые - 24663 тыс.т </t>
  </si>
  <si>
    <t xml:space="preserve">Запасы 
кат.А+В+С1 - 75483 тыс.т             
кат.С2 - 31292 тыс.т
забалансовые - 2188 тыс.т  </t>
  </si>
  <si>
    <t xml:space="preserve">Западная залежь - 
кат.В - 7869 тыс.т
кат.С1 - 23541 тыс.т
кат.С2 - 5752 тыс.т
кроме того, целики: 
кат.В - 263 тыс.т
кат.С1 - 267 тыс.т
Центральная залежь 
кат.В - 2422 тыс.т, кат. 
кат.С1 - 66 тыс.т, 
кроме того, целики: 
кат.В - 103 тыс.т. </t>
  </si>
  <si>
    <t xml:space="preserve">Запасы:
кат.В - 9909 тыс.т
кат.С1 - 38893,6 тыс.т
кат.С2 - 31575,3 тыс.т  </t>
  </si>
  <si>
    <t>Запасы:
кат.В - 495 тыс.м3
кат.С1 - 1334 тыс.м3</t>
  </si>
  <si>
    <t>цементное сырьё
(известняки, 
глины)</t>
  </si>
  <si>
    <t>Ресурсный потенциал: 
известняки - около 100 млн.т 
глины - около 15 млн.т</t>
  </si>
  <si>
    <t>медно-колчеданные руды</t>
  </si>
  <si>
    <t>Запасы 
до глубины 100 м: 
медь - 13,2 тыс.т
золото - 1,28 т
серебро - 12,9 т       
Запасы 
золота в "железной" шляпе - 1240 кг</t>
  </si>
  <si>
    <t>Прогнозные ресурсы кат.Р1  
горная масса - 650 тыс.м3
золото - 90 кг</t>
  </si>
  <si>
    <t>Ресурсный потенциал
 около 200 млн.т</t>
  </si>
  <si>
    <t>Прогнозные ресурсы 
кат.Р1 - 11 млн.т</t>
  </si>
  <si>
    <t>Прогнозные ресурсы 
кат.Р2 - 473 тыс.м3</t>
  </si>
  <si>
    <t>Прогнозные ресурсы 
кат.Р3 - 12 т</t>
  </si>
  <si>
    <t>Прогнозные ресурсы кат.Р3: 
медь - 130 тыс. т 
золото - 1,3 т</t>
  </si>
  <si>
    <t>Запасы
кат.С1 - 158 кг 
Прогнозные ресурсы 
кат.P1 - 1040 кг
кат.Р2 - 60 кг</t>
  </si>
  <si>
    <t>Прогнозные ресурсы 
кат.P2 - 70 кг</t>
  </si>
  <si>
    <t>Запасы 
кат.С2 - 31 кг
Прогнозные ресурсы 
кат.Р3 - 340 кг</t>
  </si>
  <si>
    <t>Прогнозные ресурсы 
кат.Р1 - 40 кг
кат.Р2 - 110 кг</t>
  </si>
  <si>
    <t>Прогнозные ресурсы 
кат.Р3 - 1000 кг</t>
  </si>
  <si>
    <t>Прогнозные ресурсы 
кат.Р3 - 1300 кг</t>
  </si>
  <si>
    <t>Прогнозные ресурсы 
кат.Р1 - 90 кг
кат.Р2 - 580 кг
кат.Р3 - 100 кг</t>
  </si>
  <si>
    <t>Запасы
кат.С2 - 29 кг
Прогнозные ресурсы 
кат.Р1 - 30 кг</t>
  </si>
  <si>
    <t>медь, 
цинк</t>
  </si>
  <si>
    <t>Запасы
кат.С1 - 148 кг
кат.С2 - 21 кг
забалансовые кат.С1 - 23 кг
Прогнозные ресурсы
кат.Р1 - 450 кг
кат.Р2 - 90 кг
кат.Р3 - 730 кг</t>
  </si>
  <si>
    <t>По результатам отчета в 4 квартале 2009 г.</t>
  </si>
  <si>
    <t>Запасы
кат.С2 - 1181,7 кг</t>
  </si>
  <si>
    <t>Запасы
кат.С1 – 141 кг, 
забалансовые - 14 кг</t>
  </si>
  <si>
    <t>Запасы
забалансовые - 2530 тыс.т</t>
  </si>
  <si>
    <t>Прогнозные ресурсы:
плавочное сырье для получения кварцевого сырья 
кат.Р1 - 356,2 тыс.т;
шихтовое кварцевое сырье для синтеза ИКК:
кат.Р1 - 45,0 тыс.т
кат.Р2 - 33,7 тыс.т</t>
  </si>
  <si>
    <t>Прогнозные ресурсы
кат.Р1 - 5,2 млн.т</t>
  </si>
  <si>
    <t>Запасы
кат.В - 2398 тыс.т
кат.С1 - 1206 тыс.т
кат.С2 - 25 тыс.т
забалансовые - 4 тыс.т</t>
  </si>
  <si>
    <t>Прогнозные ресурсы
кат.Р2 - 39,8 млн.т</t>
  </si>
  <si>
    <t>Прогнозные ресурсы
кат.Р2 - 165,8 млн.т</t>
  </si>
  <si>
    <t>Прогнозные ресурсы 
кат.Р1 - 36 кг</t>
  </si>
  <si>
    <t>Кайэнмываамская площади (Кайэнмываамский рудный узел),
Анадырский  муниципальный район</t>
  </si>
  <si>
    <t>Утэвеемская площадь (Утэвеемский рудный узел),
Чаунский муниципальный район</t>
  </si>
  <si>
    <t>Прогнозные ресурсы кат.Р2:
золото - 26,1 т 
серебро - 1600 т</t>
  </si>
  <si>
    <t>Прогнозные ресурсы кат.Р2: 
золото - 30 т
серебро - 110 т</t>
  </si>
  <si>
    <t>Прогнозные ресурсы
кат.Р1 - 0,195 млн.т
кат.Р2 - 15,0 млн.т.</t>
  </si>
  <si>
    <t>Прогнозные ресурсы кат.Р3    
медь - 130 тыс.т
свинец - 150 тыс.т
цинк - 1400 тыс.т</t>
  </si>
  <si>
    <t>Запасы 
кат.А+В+С1 - 615 тыс.т</t>
  </si>
  <si>
    <t>фосфаты</t>
  </si>
  <si>
    <t>свинец</t>
  </si>
  <si>
    <t>хромовые руды</t>
  </si>
  <si>
    <t>Калужская область</t>
  </si>
  <si>
    <t xml:space="preserve">1,076 </t>
  </si>
  <si>
    <t xml:space="preserve">5,146 </t>
  </si>
  <si>
    <t>Брянская область</t>
  </si>
  <si>
    <t>6,42</t>
  </si>
  <si>
    <t>Рудное поле месторождения Урчан,
Ольский и Тенькинский районы</t>
  </si>
  <si>
    <t>Икан-Бастион-Таинственный, 
Среднеканский район</t>
  </si>
  <si>
    <t>Хурчанская площадь,
Хасынский район</t>
  </si>
  <si>
    <t>участок Ветвистый,
Ягоднинский район</t>
  </si>
  <si>
    <t>месторождение Ларюковское,
Ягоднинский район</t>
  </si>
  <si>
    <t>Холодненское рудное поле, 
Сусуманский район</t>
  </si>
  <si>
    <t>участок Евгар,
Сусуманский район</t>
  </si>
  <si>
    <t>олово россыпное</t>
  </si>
  <si>
    <t>Прогнозные ресурсы
молибден
кат.Р1 - 3000 т</t>
  </si>
  <si>
    <t>кварциты динасовые</t>
  </si>
  <si>
    <t>пески стекольные</t>
  </si>
  <si>
    <t>цементное сырье
(мергели)</t>
  </si>
  <si>
    <t>Прогнозные ресурсы
кат.Р1 - 1000 кг</t>
  </si>
  <si>
    <t>медь,
цинк, 
свинец</t>
  </si>
  <si>
    <t>Прогнозные ресурсы кат.Р2
золото - 47 т 
серебро - 185 т</t>
  </si>
  <si>
    <t>Прогнозные ресурсы 
кат.Р2 - 27 т</t>
  </si>
  <si>
    <t>Запасы
кат.С1 - 201 кг
кат.С2 - 59 кг
кат.С2 - 10 кг
Прогнозные ресурсы: 
кат.Р2 - 100 кг</t>
  </si>
  <si>
    <t>медь,
молибден</t>
  </si>
  <si>
    <t>молибден,
медь,
серебро,
рений,
сера</t>
  </si>
  <si>
    <t>Прогнозные ресурсы:
кат.P2 - 5,7 т
кат.P3 - 6,5 т</t>
  </si>
  <si>
    <t>Запасы 
кат.С1 - 96 кг
забалансовые - 24,8 кг</t>
  </si>
  <si>
    <t>Прогнозные ресурсы
кат.Р1 - 28,0 т
кат.Р2 - 44,0 т
кат.Р3 - 36 т</t>
  </si>
  <si>
    <t xml:space="preserve">Прогнозные ресурсы
кат.Р1 - 11,66 т
кат.Р2 - 2,87 т
кат.Р3 - 30,93 т                       </t>
  </si>
  <si>
    <t>золото рассыпное</t>
  </si>
  <si>
    <t>Запасы
руч.Хайоклан кат.С1 - 89 кг
руч.Кедровый кат.С1 - 212 кг</t>
  </si>
  <si>
    <t>Ресурсный потенциал
около - 21,3 т</t>
  </si>
  <si>
    <t>руч. Корбоккю,
МР "Оймяконский улус (район)"</t>
  </si>
  <si>
    <t>руч. Нирянджа-Болотный,
МР "Алданский район"</t>
  </si>
  <si>
    <t>руч. Большая Гаргандья
(прав. пр. р. Адыча),
МР "Верхоянский район"</t>
  </si>
  <si>
    <t>Участок Восточный Сасаабытского месторождения,
МО "Хангаласский улус"</t>
  </si>
  <si>
    <t>Участок Северная дайка,
Алагирский район</t>
  </si>
  <si>
    <t>Восточный участок  Куртушибинского месторождения,
Пий-Хемский кожуун</t>
  </si>
  <si>
    <t>Агаскырское  молибденовое месторождение,
Орджоникидзевский район</t>
  </si>
  <si>
    <t>Участок шахты Енисейская, Черногорского каменноугольного месторождения,
г. Черногорск,
Усть-Абаканский район</t>
  </si>
  <si>
    <t>Участок Чалпан-3  Бейского каменноугольного месторождения,
Бейский район</t>
  </si>
  <si>
    <t>Участок Северный Хабзасского месторождения флюсовых известняков,
Аскизский район</t>
  </si>
  <si>
    <t>Дуба-Юртовское месторождение,
Шалинский район</t>
  </si>
  <si>
    <t>Обуховский Северный,
Красносулинский район</t>
  </si>
  <si>
    <t xml:space="preserve"> Кадамовский Западный № 1,
Октябрьский район </t>
  </si>
  <si>
    <t>Ручарское месторождение,
Курильский район</t>
  </si>
  <si>
    <t>Рейдовское месторождение,
Курильский район</t>
  </si>
  <si>
    <t>Участок №1, Шебунинское месторождение опок,
Невельский район</t>
  </si>
  <si>
    <t>Месторождение глин, 13-й километр,
Смирныховский район</t>
  </si>
  <si>
    <t>Водопадный,
Поронайский район</t>
  </si>
  <si>
    <t>Лопатинский,  Лопатинского месторождения,
Долинский район</t>
  </si>
  <si>
    <t>Широкопадский, Най-Найского месторождения,
Александровск-Сахалинский район</t>
  </si>
  <si>
    <t>Лесной, Первомайское каменноугольное месторождение,
Невельский район</t>
  </si>
  <si>
    <t>Северный-1, Лесогорского каменноугольного месторождения,
Углегорский район</t>
  </si>
  <si>
    <t>Поле шахты Мгачи, Мгачинского каменноугольного месторождения,
 Александровск-Сахалинский район</t>
  </si>
  <si>
    <t>Загорский, Лопатинского каменноугольного месторождения,
Долинский район</t>
  </si>
  <si>
    <t>Шировский, Побединской угленосной площади,
Смирныховский район</t>
  </si>
  <si>
    <t xml:space="preserve">Забытый, Константиновского буроугольного месторождения,
Углегорский район </t>
  </si>
  <si>
    <t xml:space="preserve">Соболевское каменноугольное месторождение,
Углегорский район </t>
  </si>
  <si>
    <t>Центральная и Западная залежи Басьяновского месторождения,
Верхнесалдинский городской округ</t>
  </si>
  <si>
    <t>Симские месторождение,
Ашинский мунципальный район</t>
  </si>
  <si>
    <t>Кукашкинское месторождение,
Ашинский мунципальный район</t>
  </si>
  <si>
    <t>20,97</t>
  </si>
  <si>
    <t>известняки флюсовые</t>
  </si>
  <si>
    <t>Запасы
кат.А - 8100 тыс.т</t>
  </si>
  <si>
    <t>Чукотский автономный округ</t>
  </si>
  <si>
    <t>0,247</t>
  </si>
  <si>
    <t>1,162</t>
  </si>
  <si>
    <t>2,96</t>
  </si>
  <si>
    <t>145,82</t>
  </si>
  <si>
    <t xml:space="preserve">золото
серебро </t>
  </si>
  <si>
    <t>1214</t>
  </si>
  <si>
    <t>1094</t>
  </si>
  <si>
    <t>Чинейвеемская площадь (Чинейвеемский рудный узел),
Анадырский муниципальный район</t>
  </si>
  <si>
    <t>628</t>
  </si>
  <si>
    <t>Западно-Бургахчанская площадь (участок Бургахчан),
Билибинский муниципальный район</t>
  </si>
  <si>
    <t>827</t>
  </si>
  <si>
    <t>Центрально-Бургахчанская площадь (участок Гусь),
Билибинский муниципальный район</t>
  </si>
  <si>
    <t>362</t>
  </si>
  <si>
    <t>Восточно-Бургахчанская площадь(участок Эргунейский),
Билибинский муниципальный район</t>
  </si>
  <si>
    <t>658</t>
  </si>
  <si>
    <t>Мангазейская площадь,
Билибинский муниципальный район</t>
  </si>
  <si>
    <t>641</t>
  </si>
  <si>
    <t>Ямало-Ненецкий автономный округ</t>
  </si>
  <si>
    <t>341,4</t>
  </si>
  <si>
    <t>39,8</t>
  </si>
  <si>
    <t>Республика Северная Осетия-Алания</t>
  </si>
  <si>
    <t>сырье для производства базальтового волокна</t>
  </si>
  <si>
    <t>0,10</t>
  </si>
  <si>
    <t>0,15</t>
  </si>
  <si>
    <t>Республика Дагестан</t>
  </si>
  <si>
    <t>цеолитсодержащие породы</t>
  </si>
  <si>
    <t>Волгоградская область</t>
  </si>
  <si>
    <t>Камчатский край</t>
  </si>
  <si>
    <t>Краснодарский край</t>
  </si>
  <si>
    <t>Пермский край</t>
  </si>
  <si>
    <t>Приморский край</t>
  </si>
  <si>
    <t>Ставропольский край</t>
  </si>
  <si>
    <t>Тверская область</t>
  </si>
  <si>
    <t>0,09</t>
  </si>
  <si>
    <t>0,23</t>
  </si>
  <si>
    <t>Ростовская область</t>
  </si>
  <si>
    <t>уголь (антрацит)</t>
  </si>
  <si>
    <t>13,43</t>
  </si>
  <si>
    <t>Орловская область</t>
  </si>
  <si>
    <t>Мурманская область</t>
  </si>
  <si>
    <t xml:space="preserve">Куркенпахк,
МО  г.Мончегорск с подведомственной территорией </t>
  </si>
  <si>
    <t>Республика Марий-Эл</t>
  </si>
  <si>
    <t>2,76</t>
  </si>
  <si>
    <t>Республика Коми</t>
  </si>
  <si>
    <t>Липецкая область</t>
  </si>
  <si>
    <t>122,0</t>
  </si>
  <si>
    <t>0,2</t>
  </si>
  <si>
    <t>камнесамоцветное сырье,
топазы</t>
  </si>
  <si>
    <t>2,5</t>
  </si>
  <si>
    <t>34,4</t>
  </si>
  <si>
    <t>24,2</t>
  </si>
  <si>
    <t>цементное сырье (известняки, глины)</t>
  </si>
  <si>
    <t>61,7</t>
  </si>
  <si>
    <t>карбонатные породы для комплекскного использования (флюсовое, цементное сырье, известь и др.)</t>
  </si>
  <si>
    <t>Прогнозные ресурсы кат.Р1:
окисленные руды - 7,5 т
первичные руды - 12,8 т
кат Р2:
окисленные руды - 8,7 т
первичные руды - 7,2 т</t>
  </si>
  <si>
    <t>Прогнозные ресурсы кат.Р3:
золото - 15 т
серебро - 24 т</t>
  </si>
  <si>
    <t>Запасы
кат.С1 - 68,4 кг
кат.С2 - 29,2 кг</t>
  </si>
  <si>
    <t>Запасы С1+С2:
топаз-кристаллосырье - 3328,9 кг
сырье для огранки - 257,6 кг
коллекционное сырье - 2462,3 кг
берилл-кристаллосырье - 10,3 кг
сырье для огранки - 1,9 кг
коллекционное сырье - 8,4 кг
минеральные друзы и 
агрегаты - 24631,9 дм2</t>
  </si>
  <si>
    <t xml:space="preserve">Прогнозные ресурсы
кат.Р1 - 17 т
кат.Р2 - 35 т </t>
  </si>
  <si>
    <t xml:space="preserve">Прогнозные ресурсы 
кат.Р2 - 4 т </t>
  </si>
  <si>
    <t>Прогнозные ресурсы кат.Р3:
известняки - 60 млн.т 
глины - 25 млн.т</t>
  </si>
  <si>
    <t>Запасы:
медь - 18,4 тыс.т
цинк - 23,7 тыс.т
золото - 1263 кг</t>
  </si>
  <si>
    <t>Запасы кат.С1+С2: 
известняки - 118200 тыс.т
глины - 2904,3 тыс.т</t>
  </si>
  <si>
    <t xml:space="preserve">Запасы кат.С1:
по россыпи р.Пещерная  - 603 кг
по россыпи р.Холодная - 564 кг </t>
  </si>
  <si>
    <t>Тюменская область</t>
  </si>
  <si>
    <t>0,44</t>
  </si>
  <si>
    <t>Тумашевское месторождение,
Заводоуковский район</t>
  </si>
  <si>
    <t>Запасы 
кат.А+В+С1 - 10966 тыс.т
кат.С2 - 2283 тыс.т</t>
  </si>
  <si>
    <t>0,31</t>
  </si>
  <si>
    <t>медь, 
молибден</t>
  </si>
  <si>
    <t>17,2</t>
  </si>
  <si>
    <t>11,37</t>
  </si>
  <si>
    <t>1,58</t>
  </si>
  <si>
    <t>Благодатненский золотороссыпной узел (россыпи бассейнов рек Щедринка-3, Пионерка, кл.кл. Комсомольский, Нежданный), Красноармейский муниципальный район</t>
  </si>
  <si>
    <t>2,17</t>
  </si>
  <si>
    <t>5,93</t>
  </si>
  <si>
    <t>18,78</t>
  </si>
  <si>
    <t>Балансовые запасы тугоплавких глин категории С1 - 924,1 тыс.м3, категории С2 - 264 тыс.м3</t>
  </si>
  <si>
    <t>камень облицовочный</t>
  </si>
  <si>
    <t>Балансовые запасы камня категории В+С1 -7,094 млн м3, категории С2 -5,476 млн м3 Прогнозные ресурсы категории Р1 - 40 млн.м3</t>
  </si>
  <si>
    <t>Запасы 
кат.С1 - 173 тыс.т
Угли марки Б</t>
  </si>
  <si>
    <t>Прогнозные ресурсы кат.Р3: 
медь  - 150 тыс.т
молибден - 5 тыс.т</t>
  </si>
  <si>
    <t>Прогнозные ресурсы кат.Р2:
золото - 6 т
серебро - 600 т</t>
  </si>
  <si>
    <t>Прогнозные ресурсы 
кат.Р3 - 10 т</t>
  </si>
  <si>
    <t>Запасы
золото
кат.С2 - 933,3 кг 
Прогнозные ресурсы 
серебро 
кат.Р1 - 200 т
кат.Р2 - 500 кг</t>
  </si>
  <si>
    <t xml:space="preserve">18, 0 </t>
  </si>
  <si>
    <t>Запасы 
кат.С1 - 286 кг 
забалансовые  - 353 кг 
Прогнозные ресурсы: 
кат.Р2 - 850 кг
кат.Р3 - 70 кг</t>
  </si>
  <si>
    <t>Прогнозные ресурсы
кат.Р2 - 200 кг</t>
  </si>
  <si>
    <t xml:space="preserve">Запасы 
кат.С1 - 215 кг </t>
  </si>
  <si>
    <t>Чеченская Республика</t>
  </si>
  <si>
    <t>0,05</t>
  </si>
  <si>
    <t>Коклановское рудопроявление,
Катайский район</t>
  </si>
  <si>
    <t>Петровский участок,
Юргамышский район</t>
  </si>
  <si>
    <t>Подборновское месторождение,
Белозерский район</t>
  </si>
  <si>
    <t>Низовья р. Суенга с притоками,
Маслянинский район</t>
  </si>
  <si>
    <t>р.Таловка,
Маслянинский район</t>
  </si>
  <si>
    <t>россыпь руч. Кигелан (Тигелан), правый приток р. Жуи,
Бодайбинский район</t>
  </si>
  <si>
    <t>россыпь руч. Васильевский, левый приток р. Бол. Валюхты,
Бодайбинский район</t>
  </si>
  <si>
    <t>руч. Верхний Безымянный, левый приток р. Бол. Бульбухты,
Бодайбинский район</t>
  </si>
  <si>
    <t>месторождение р. Вача, Бодайбинский район,
Бодайбинский район</t>
  </si>
  <si>
    <t>месторождение р. Бол. Таймендра (Тимирдях),
Бодайбинский район</t>
  </si>
  <si>
    <t>месторождение р. Мал. Ходокан (левый приток р. Бульбухта),
Бодайбинский район</t>
  </si>
  <si>
    <t>Руч. Золотой, правый приток р. Черная Зима,
Тулунский район</t>
  </si>
  <si>
    <t>Левобережная терраса р. Большой Баллаганах,
Бодайбинский район</t>
  </si>
  <si>
    <t>Правобережная терраса р. Большой Баллаганах,
Бодайбинский район</t>
  </si>
  <si>
    <t>р.Бугарихта левый приток р Хомолхо,
Бодайбинский район</t>
  </si>
  <si>
    <t xml:space="preserve">руч.Грамда, левый приток руч. Манюкан,
Мамско-Чуйский район </t>
  </si>
  <si>
    <t>р. Вача, участок Золотое русло,
Бодайбинский район</t>
  </si>
  <si>
    <t>р.Нагикта, левый приток р. Малая Конкудера,
Мамско-Чуйский район</t>
  </si>
  <si>
    <t>руч.Собачий, левый приток р. Анангра,
Бодайбинский район</t>
  </si>
  <si>
    <t>руч. Широкий, правый приток р. Анангра,
Бодайбинский район</t>
  </si>
  <si>
    <t>пади Нуменовская, Лиственичная, Большая Никишина,
Усольский район</t>
  </si>
  <si>
    <t>руч. Довгакит, правый приток р. Мал. Конкудери,
Мамско-Чуйский район</t>
  </si>
  <si>
    <t>руч. Качиокан, правый приток р. Мал. Конкудери,
Мамско-Чуйский район</t>
  </si>
  <si>
    <t>Долина руч. Поисхоемит, левый приток р. Вачи,
Бодайбинский район</t>
  </si>
  <si>
    <t>Участок Верхне-Угаханский,
Бодайбинский район</t>
  </si>
  <si>
    <t>Светловское рудное поле,
Бодайбинский район</t>
  </si>
  <si>
    <t>Догалдынская жила,
Бодайбинский район</t>
  </si>
  <si>
    <t>Аройское рудное поле,
Нижнеудинский район</t>
  </si>
  <si>
    <t>Тюменское месторождение,
Усольский район</t>
  </si>
  <si>
    <t>Малобыстринское месторождение,
Слюдянский район</t>
  </si>
  <si>
    <t>Тарасовский участок -1-2,
Зиминский , Заларинский районы</t>
  </si>
  <si>
    <t>Участок Ункей,
Нукутский район</t>
  </si>
  <si>
    <t xml:space="preserve">Непское месторождение,
Катангский район </t>
  </si>
  <si>
    <t>Участок Нивенский-1,
Багратионовский район
Участок Нивенский-2,
Багратионовский район</t>
  </si>
  <si>
    <t>Малиновское месторождение,
Дзержинский район</t>
  </si>
  <si>
    <t>Участок Маклаки,
Думиничский район</t>
  </si>
  <si>
    <t>Участок Лазурный,
Карагинский район</t>
  </si>
  <si>
    <t>Месторождение руч.Крутой,
Пенжинский район</t>
  </si>
  <si>
    <t>Месторождение руч.Вилка,
Пенжинский район</t>
  </si>
  <si>
    <t>Месторождения ручьев Веза, Варяг,
Пенжинский район</t>
  </si>
  <si>
    <t>Месторождение руч.Перспективный,
Пенжинский район</t>
  </si>
  <si>
    <t>Месторождение  р.Аковская,
Пенжинский район</t>
  </si>
  <si>
    <t>Крутогоровское месторождение,
Соболевский район</t>
  </si>
  <si>
    <t>Рудно-россыпной узел Хайоклан-Инмоквинский,
Пенжинский район</t>
  </si>
  <si>
    <t>Ананьинский Восточный 2
Чумышского каменноугольного месторождения,
Муниципальное образование "Новокузнецкий район"</t>
  </si>
  <si>
    <t>Бунгурский Южный 2 Бунгурского каменноугольного месторождения,
Муниципальное образование "Новокузнецкий район"</t>
  </si>
  <si>
    <t>Камышанский Глубокий Северо-Талдинского каменноугольного месторождения,
Муниципальное образование "Прокопьевский район"</t>
  </si>
  <si>
    <t>Кировский Глубокий Ленинского каменноугольного месторождения,
Муниципальные образования "Ленинск-Кузнецкий район" и "Город Ленинск-Кузнецкий"</t>
  </si>
  <si>
    <t>Колмогоровский-4 Егозово-Красноярского каменноугольного месторождения,
Муниципальное образование "Беловский район"</t>
  </si>
  <si>
    <t>Кыргайский Промежуточный Северо-Талдинского каменноугольного месторождения,
Муниципальное образование «Прокопьевский район»</t>
  </si>
  <si>
    <t>Лутугинский Кемеровского геолого-экономического района,
Муниципальное образование "Кемеровский район"</t>
  </si>
  <si>
    <t>Мусохрановский 1 Мусохрановского и Никитинского каменноугольных месторождений,
Муниципальное образование "Ленинск-Кузнецкий район"</t>
  </si>
  <si>
    <t>Пермяковский 3 Караканского каменноугольного месторождения,
Муниципальное образование "Беловский район"</t>
  </si>
  <si>
    <t>Поле Шахты Плотниковская Ушаковского каменноугольного месторождения,
Муниципальное образование "Промышленновский район"</t>
  </si>
  <si>
    <t>Синклинальный 2 Ленинского каменноугольного месторождения,
Муниципальные образования "Беловский район", "Ленинск-Кузнецкий район" и "Город Полысаево"</t>
  </si>
  <si>
    <t>Шедокский,
МО "Мостовский район"</t>
  </si>
  <si>
    <t>Бухинцевский (известняк),
МО "Мостовский район"
Уваровский 
(глина),
МО "Мостовский район"</t>
  </si>
  <si>
    <t>Шапсугский,
МО "Абинский район"</t>
  </si>
  <si>
    <t>Эриванский,
МО "Абинский район"</t>
  </si>
  <si>
    <t>Новороссийский-4,
МО "город Новороссийск"</t>
  </si>
  <si>
    <t>Баговский,
МО "Мостовский район"</t>
  </si>
  <si>
    <t>Баканский,
МО "Крымский район"</t>
  </si>
  <si>
    <t>Шестаки 2 Бачатского каменноугольного месторождения,
МО "Гурьевский район"</t>
  </si>
  <si>
    <t>Первомайский,
МО "Крымский район"</t>
  </si>
  <si>
    <t>Хадыженский,
МО "Апшеронский район" и
МО "город Горячий Ключ"</t>
  </si>
  <si>
    <t>Абинский,
МО "Абинский район"</t>
  </si>
  <si>
    <t>Новороссийский-1,
МО "Город Новороссийск"</t>
  </si>
  <si>
    <t>Верхнегубский,
МО "Мостовский район"</t>
  </si>
  <si>
    <t>Верхнебаканский,
МО "Город Новороссийск"</t>
  </si>
  <si>
    <t>Участок Березовский-2 Березовского месторождения,
Шарыповский район</t>
  </si>
  <si>
    <t>Изыгское месторождение, участки В и Г,
Курагинский район</t>
  </si>
  <si>
    <t>Участок Галечный,
Таймырский (Долгано-Ненецкий) муниципальный район</t>
  </si>
  <si>
    <t>Уч. № 3 (Северный)
Кузнецовского месторождения,
МО "Город Красноярск"</t>
  </si>
  <si>
    <t xml:space="preserve">Месторождение р. Каменка,
Диксонский район, Таймырский (Долгано-Ненецкого) муниципальный район </t>
  </si>
  <si>
    <t xml:space="preserve">Месторождение
р.Левая Нора,
Диксонский район, Таймырский (Долгано-Ненецкого) муниципальный район </t>
  </si>
  <si>
    <t xml:space="preserve">Месторождение р.Тора,
Диксонский район, Таймырский (Долгано-Ненецкого) муниципальный район </t>
  </si>
  <si>
    <t xml:space="preserve">Месторождение р.Скалистая,
Диксонский район, Таймырский (Долгано-Ненецкого) муниципальный район </t>
  </si>
  <si>
    <t>Верховья руч. Кашкаракского,
Иннокентьевского, Катушки,
Шушенский район</t>
  </si>
  <si>
    <t>Участок недр Дубовецкий,
Тербунский район</t>
  </si>
  <si>
    <t>руч. Ночной с притоками, лев. пр. р. Буюнда,
Среднеканский район</t>
  </si>
  <si>
    <t>руч. Кварцевый, пр. пр. р. Колыма,
Тенькинский район</t>
  </si>
  <si>
    <t>руч. Кварцевый, лев. пр. р. Берелех в инт. р. л. 17, оп. 1978г.-истоки,
Сусуманский район</t>
  </si>
  <si>
    <t>руч. Звонкий, пр. пр. р. Гражданка,
Хасынский район</t>
  </si>
  <si>
    <t>руч. Сатис,  от р. л. 34 до истока, пр.пр.р. Дебин,
Ягоднинский район</t>
  </si>
  <si>
    <t>руч. Болотный, пр. пр. р. Ат-Юрях от устья до истоков,
Ягоднинский район</t>
  </si>
  <si>
    <t>руч. Замечательный, лев. пр. р. Дебин,
Ягоднинский район</t>
  </si>
  <si>
    <t>р. Сохатиная с притоками, лев. пр. р. Дебин,
Ягоднинский район</t>
  </si>
  <si>
    <t>руч. Беличан в инт. р. л. 780 оп. 48,49 г.г. - 19 оп. 60,61 г.г. с притоками, лев. пр. р. Берелёх,
Сусуманский район</t>
  </si>
  <si>
    <t>р. Светлая от р. л. 98 до истоков с притоками, пр. пр. р. Сусуман,
Ягоднинский район</t>
  </si>
  <si>
    <t>руч. Снайпер, лев. пр. р. Нерега,
Ягоднинский район</t>
  </si>
  <si>
    <t xml:space="preserve">руч. Весёлый с притоком руч. Рыдан в инт. р. л. 1-26, пр. пр. руч. Б.Омчик,
Тенькинский район </t>
  </si>
  <si>
    <t>руч. Геологический пр. пр. р. Среднекан в инт. р. л. 0 – истоки с боковыми притоками,
Среднеканский район</t>
  </si>
  <si>
    <t>р. Берелех в инт.р.л. 763 (оп.1967г.) - 782 (оп.1951г.), лев.пр. р. Аян-Юрях,
Сусуманский район</t>
  </si>
  <si>
    <t>руч. Юный, пр. пр. р. Малая Столбовая,
Среднеканский район</t>
  </si>
  <si>
    <t>руч. Надежда, лев. пр. руч. Кондовый,
Среднеканский район</t>
  </si>
  <si>
    <t>Солнечное рудное поле,
Северо-Эвенский район</t>
  </si>
  <si>
    <t>фланги участка Арик,
Ягоднинский район</t>
  </si>
  <si>
    <t>Хвостохранилице ЗИФ им. Белова,
Тенькинский район</t>
  </si>
  <si>
    <t>Таскано-Встреченское месторождение цементного сырья и Верхне-Встреченское месторождение гипсового сырья,
Ягоднинский район</t>
  </si>
  <si>
    <t>руч. Хрустальный,
Ольский район</t>
  </si>
  <si>
    <t>руч. Предгорный (лев. пр. р. Эльгенек) выше р.л. 165 с притоками Грозный, Дальний, Пологий, Орлиный,
Среднеканский район</t>
  </si>
  <si>
    <t>руч. Дерясь-Юряге (лев. пр. р. Сеймчан) ниже устья руч. Лазо,
Среднеканский район</t>
  </si>
  <si>
    <t>руч. Новая Контрандья, лев. пр. р. Аян-Юрях, в инт. р. л. 121 оп. 1990г. - 192 оп. 1997г.,
Сусуманский район</t>
  </si>
  <si>
    <t>руч. Батрак с притоками, пр.пр. р. Скалистая,
Ягоднинский район</t>
  </si>
  <si>
    <t>руч. Олень, пр. пр. р. Сибик-Тыэллах,
Ягоднинский район</t>
  </si>
  <si>
    <t>руч. Партизан с притоками от устья до истока, пр. пр. р. Оротукан,
Ягоднинский район</t>
  </si>
  <si>
    <t>руч. Торпеда с притоками, пр. пр. р. Верхний Нексикан,
Сусуманский район</t>
  </si>
  <si>
    <t>руч. Дусканья, пр. пр. р. Дебин,
Ягоднинский район</t>
  </si>
  <si>
    <t>руч. Заурядный с притоками, пр. пр. р. Бохапча,
Ягоднинский район</t>
  </si>
  <si>
    <t>руч. Несчастливый с притоками,
Сусуманский район</t>
  </si>
  <si>
    <t>руч. Весёлый от устья руч. Сергеевич до истока с притоками, лев. пр. р. Бохапча,
Ягоднинский район</t>
  </si>
  <si>
    <t>руч. Абилях, пр. пр. р. Дебин,
Ягоднинский район</t>
  </si>
  <si>
    <t>руч. Глухариный выше р. л.  94 с притоками, пр. пр. р. Малая Столбовая,
Среднеканский район</t>
  </si>
  <si>
    <t>руч. Хая с притоками, пр. пр. р. Малая Столбовая,
Среднеканский район</t>
  </si>
  <si>
    <t>руч. Тимша, лев. пр. р. Малая Столбовая, с правым притоком руч. Встречный,
Среднеканский район</t>
  </si>
  <si>
    <t>руч. Зорька, лев. пр. р. Колыма,
Ягоднинский район</t>
  </si>
  <si>
    <t>Пискарево -Карасевское месторождение Западный участок,,
Новодеревеньковский район</t>
  </si>
  <si>
    <t>участок  Ближний Лог
Мазуевского месторождения,
Кишертский муниципальный район</t>
  </si>
  <si>
    <t xml:space="preserve">Участок Северный Сысоевского месторождения карбонатных пород,
Горнозаводский муниципальный район </t>
  </si>
  <si>
    <t>Участок Начальный Ореховского месторождения,
Дальнереченский муниципальный район</t>
  </si>
  <si>
    <t>Участок Пластунский,
Тернейский муниципальный район</t>
  </si>
  <si>
    <t>Рудопроявление Милоградовское,
Ольгинский муниципальный район</t>
  </si>
  <si>
    <t>Участок Золотой,
Партизанский муниципальный район</t>
  </si>
  <si>
    <t>Силанское месторождение,
Пожарский муниципальный район</t>
  </si>
  <si>
    <t>Террасовая россыпь междуречья р. Большая Рудневка и кл. Кирпичный,
ЗАТО г. Фокино</t>
  </si>
  <si>
    <t>Россыпь р. Соболиная Падь,
Кавалеровский район</t>
  </si>
  <si>
    <t>Участок Новолитовский,
Партизанский муниципальный район</t>
  </si>
  <si>
    <t>Липовецкое месторождение,
Октябрьский муниципальный район</t>
  </si>
  <si>
    <t>Кноррингское месторождение,
Черниговский муниципальный район</t>
  </si>
  <si>
    <t xml:space="preserve">Участок Наледный, 
Северо-Байкальский район               </t>
  </si>
  <si>
    <t>Участок Каменный,
Муйский район</t>
  </si>
  <si>
    <t>Онот-Китойская площадь,
Окинский район</t>
  </si>
  <si>
    <t>Жанокская площадь,
Муйский район</t>
  </si>
  <si>
    <t>Укырское проявление,
Еравнинский  район</t>
  </si>
  <si>
    <t>Участок Шабардаш,
Еравнинский  район</t>
  </si>
  <si>
    <t>Участок
Малый Шабартай,
Закаменский район</t>
  </si>
  <si>
    <t>Участок Самокит,
Баунтовский район</t>
  </si>
  <si>
    <t xml:space="preserve">Участок Витимканская забока,
Баунтовский   район
</t>
  </si>
  <si>
    <t>Участок
Нижний Олломи,
Муйский район</t>
  </si>
  <si>
    <t>Месторождение
Хамархудинское,
Закаменский  район</t>
  </si>
  <si>
    <t>Хохюртовская площадь,
Закаменский район</t>
  </si>
  <si>
    <t>Участок Воймакан,
Баунтовский район</t>
  </si>
  <si>
    <t>Участок
Шестопаловский, 
Окинский район</t>
  </si>
  <si>
    <t>Участок Мунханский
Никольского
месторождения</t>
  </si>
  <si>
    <t>Эландинское
месторождение,
Баунтовский район</t>
  </si>
  <si>
    <t xml:space="preserve">Месторождение Осеннее,
Кижингинский район </t>
  </si>
  <si>
    <t>Зандинское месторождение,
Мухоршибирский район</t>
  </si>
  <si>
    <t>Экибулакское месторождение,
Буйнакский район</t>
  </si>
  <si>
    <t>Капчугайское месторождение,
Кумторкалинский район</t>
  </si>
  <si>
    <t>Левашинская плошадь,
Левашинский район</t>
  </si>
  <si>
    <t>Кти-Тебердинское месторождение,
Зеленчукский район</t>
  </si>
  <si>
    <t>Березовый участок,
Урупский район</t>
  </si>
  <si>
    <t>Большелабинское месторождение,
Урупский район</t>
  </si>
  <si>
    <t>Восточный участок Джегонасского месторождения,
Усть-Джегутинский район</t>
  </si>
  <si>
    <t>Бескесское медноколчеданное месторождение,
Урупский район</t>
  </si>
  <si>
    <t>Участок Сладкий,
Урупский район</t>
  </si>
  <si>
    <t>Сурокский,
Медведевский район</t>
  </si>
  <si>
    <t>Западный участок Чульмаканского месторождения,
МО «Нерюнгринский район»  (за исключением  площади лицензии ЯКУ 01824 ВЭ)</t>
  </si>
  <si>
    <t>Верхне-Якокитский участок Якокитского месторождения,
МО "Нерюнгринский район"</t>
  </si>
  <si>
    <t>Месторождение Агылкынское,
МО "Томпонский улус (район)"</t>
  </si>
  <si>
    <t>Юхтинская площадь,
МО "Алданский улус (район)"</t>
  </si>
  <si>
    <t>Рудопроявление Подголечное,
МО "Алданский улус (район)"</t>
  </si>
  <si>
    <t xml:space="preserve">Ыныкчанская площадь,
МО "Усть-Майский улус (район)" (за исключением  площади лицензий ЯКУ 01690 БЭ;  ЯКУ 02712 БЭ;  ЯКУ 01113 БЭ) </t>
  </si>
  <si>
    <t>Месторождение 
руч.Малый Бергеннях,         
МО «Оймяконский улус (район)»</t>
  </si>
  <si>
    <t>Месторождение 
р.Ольчан-Омега,        
МО «Оймяконский улус (район)»</t>
  </si>
  <si>
    <t>Месторождение
руч.Улахан-Эленнях,         
МО «Оймяконский улус (район)»</t>
  </si>
  <si>
    <t>Месторождение 
р.Якокит (вершина),
МО «Алданский район»</t>
  </si>
  <si>
    <t>Месторождение 
руч.Бурный,  
МО "Момский район"</t>
  </si>
  <si>
    <t>Месторождение 
руч.Кюсентей
(отвалы шахт №№ 6, 8, 9, 12, в интервале р.л. № 134-146, 152-165),
МО «Усть-Янский улус (район)»</t>
  </si>
  <si>
    <t>Месторождение 
руч. Порожистый, Крутой,
МО "Томпонский район"</t>
  </si>
  <si>
    <t>Месторождение 
руч.Тирехтях, лев пр.р.Чаркы (пойма,  нижняя, верхняя),
МО "Верхоянский район"</t>
  </si>
  <si>
    <t>Месторождение 
руч.Дегунья с притоками Загадочный, Веселый,
МО "Момский район"</t>
  </si>
  <si>
    <t>Месторождение 
руч.Ыныкчан (р.л. 10-100),
МО "Усть-Майский улус (район)"</t>
  </si>
  <si>
    <t>Месторождение 
руч.Мугикта с притоками Хрустальный, Приисковый, Крутой, Валунистый,              
МО "Нерюнгринский район"</t>
  </si>
  <si>
    <t>Месторождение
р. Аллах-Юнь
(участок Мост),
МО «Усть-Майский улус (район)»</t>
  </si>
  <si>
    <t>Русловые отложения р.Алдан</t>
  </si>
  <si>
    <t>руч. Левая Бурхала с притоками,
МР "Усть - Майский улус (район)"</t>
  </si>
  <si>
    <t>р. Гонам 
(б.л. 6278-6406),
МР "Нерюнгринский район"</t>
  </si>
  <si>
    <t>руч. Бурустах-Попутный,
МР "Оймяконский улус (район)"</t>
  </si>
  <si>
    <t>р. Бол.Тарын-Полуденный,
МР "Оймяконский улус (район)"</t>
  </si>
  <si>
    <t>комплексное фосфатное сырье</t>
  </si>
  <si>
    <t>23</t>
  </si>
  <si>
    <t>49</t>
  </si>
  <si>
    <t>Ключевой,
Тацинский район</t>
  </si>
  <si>
    <t>Ресурсный потенциал
около 12 млн.т</t>
  </si>
  <si>
    <t>Запасы
кат. С2 - 98 кг
Прогнозные ресурсы
кат.Р1 - 487 кг
кат.Р2 - 37 кг</t>
  </si>
  <si>
    <t>Прогнозные ресурсы 
кат.Р2 - 690 кг</t>
  </si>
  <si>
    <t>Начальник Управления</t>
  </si>
  <si>
    <t>геологии твердых полезных ископаемых</t>
  </si>
  <si>
    <t>Федерального агентства по недропользованию</t>
  </si>
  <si>
    <t>Б.К.Михайлов</t>
  </si>
  <si>
    <t>Запасы кат.С2 
К2О - 129 942,7
К2О+MgО - 237378,5
Прогнозные ресурсы кат.Р1 
К2О - 381247,5
К2О+MgО - 687727,9</t>
  </si>
  <si>
    <t>Прогнозные ресурсы
кат.Р1 - 95 млн.т</t>
  </si>
  <si>
    <t>Прогнозные ресурсы
кат.Р1 - 2257 кг</t>
  </si>
  <si>
    <t>Запасы 
кат.С1 - 71 кг</t>
  </si>
  <si>
    <t>Запасы
кат.С1 - 2720 тыс.т</t>
  </si>
  <si>
    <t xml:space="preserve">Запасы
кат.С1 - 774 тыс.т </t>
  </si>
  <si>
    <t>Запасы 
кат.С1 - 42 кг</t>
  </si>
  <si>
    <t>Запасы 
кат.С1 - 43 кг
кат.С2 - 5 кг</t>
  </si>
  <si>
    <t>Запасы
кат.С1 - 569 кг</t>
  </si>
  <si>
    <t>Запасы
кат.С1 - 224 кг</t>
  </si>
  <si>
    <t>Запасы
кат.С1 - 57,1 млн.т
кат.С2 - 9,1 млн.т</t>
  </si>
  <si>
    <t>Запасы
кат.С1 - 182,1 тыс.т
кат.С2 - 144,6 тыс.т</t>
  </si>
  <si>
    <t>Запасы
кат.С2 - 169 кг</t>
  </si>
  <si>
    <t>5,10</t>
  </si>
  <si>
    <t xml:space="preserve">глины для цементной промышленности </t>
  </si>
  <si>
    <t>Кедровка Южная,
Муниципальное образование «Город Таштагол - Таштагольский район»</t>
  </si>
  <si>
    <t>0,34</t>
  </si>
  <si>
    <t>9,80</t>
  </si>
  <si>
    <t>3,31</t>
  </si>
  <si>
    <t>3,70</t>
  </si>
  <si>
    <t>2,99</t>
  </si>
  <si>
    <t>16,4</t>
  </si>
  <si>
    <t>3,20</t>
  </si>
  <si>
    <t>14,40</t>
  </si>
  <si>
    <t>26,40</t>
  </si>
  <si>
    <t>1,82</t>
  </si>
  <si>
    <t>Красноярский край</t>
  </si>
  <si>
    <t>Кызыкчульское месторождение (участок Северный),
Балахтинский район</t>
  </si>
  <si>
    <t>Участок Ключинский Березовского месторождения,
Шарыповский район</t>
  </si>
  <si>
    <t>Участок Сергиевский,
Мотыгинский район</t>
  </si>
  <si>
    <t>11,42</t>
  </si>
  <si>
    <t xml:space="preserve">Западная площадь,
Мотыгинский район </t>
  </si>
  <si>
    <t>39,6</t>
  </si>
  <si>
    <t xml:space="preserve">Ильинско-Таловская площадь,
Мотыгинский район </t>
  </si>
  <si>
    <t>16,48</t>
  </si>
  <si>
    <t xml:space="preserve">Митрофановская площадь,
Мотыгинский район </t>
  </si>
  <si>
    <t>16,75</t>
  </si>
  <si>
    <t>Участок Верхнечернореченский,
Эвенкийский муниципальный район</t>
  </si>
  <si>
    <t>Россыпь руч. Березового,
Мотыгинский район</t>
  </si>
  <si>
    <t>гипс</t>
  </si>
  <si>
    <t>Верхотуровское месторождение,
Мотыгинский район</t>
  </si>
  <si>
    <t>Тальское месторождение,
Мотыгинский район</t>
  </si>
  <si>
    <t>Участок Мариинский Киргитейского месторождения,
Мотыгинский район</t>
  </si>
  <si>
    <t>Участок Буровой Киргитейского месторождения,
Мотыгинский район</t>
  </si>
  <si>
    <t>железные руды</t>
  </si>
  <si>
    <t>0, 61</t>
  </si>
  <si>
    <t>Участок Восточный Карабульского месторождения,
Богучанский район</t>
  </si>
  <si>
    <t>Участок Мостик Карабульского месторождения,
Богучанский район</t>
  </si>
  <si>
    <t>Участок Листвяжный III Кокуйского месторождения,
Мотыгинский район</t>
  </si>
  <si>
    <t>Участок Тойлукский Ровненского месторождения,
Балахтинский район</t>
  </si>
  <si>
    <t>Иочиминская площадь,
Северо-Енисейский район</t>
  </si>
  <si>
    <t>Вангашская площадь,
Северо-Енисейский район</t>
  </si>
  <si>
    <t>Троеусовская площадь,
Северо-Енисейский район</t>
  </si>
  <si>
    <t>Ивановский увал, долина р. Калами,
Северо-Енисейский район</t>
  </si>
  <si>
    <t>Участок Сергиевский, долина нижнего течения р.Енашимо,
Северо-Енисейский район</t>
  </si>
  <si>
    <t>0,18</t>
  </si>
  <si>
    <t>жадеиты</t>
  </si>
  <si>
    <t>Участок Орасугский,
Шушенский район</t>
  </si>
  <si>
    <t>32,74</t>
  </si>
  <si>
    <t>глины для цементного производства</t>
  </si>
  <si>
    <t>Шушенская площадь,
Шушенский район</t>
  </si>
  <si>
    <t>Ольгинская площадь,
Туруханский район</t>
  </si>
  <si>
    <t>Верхнекадринская площадь,
Северо-Енисейский район</t>
  </si>
  <si>
    <t xml:space="preserve">Верховья реки Копь с притоками,
Каратузский район                  </t>
  </si>
  <si>
    <t>фосфориты</t>
  </si>
  <si>
    <t>Телекское месторождение,
Краснотуранский и  Идринский районы</t>
  </si>
  <si>
    <t>жадеит</t>
  </si>
  <si>
    <t>Троицкое месторождение,
Тасеевский район</t>
  </si>
  <si>
    <t>Киргитейское месторождение
Тело № 6,
Мотыгинский район</t>
  </si>
  <si>
    <t>Курганская область</t>
  </si>
  <si>
    <t>руды вольфрам-
молибденовые</t>
  </si>
  <si>
    <t>железные
руды</t>
  </si>
  <si>
    <t>пески
стекольные</t>
  </si>
  <si>
    <t>Новосибирская область</t>
  </si>
  <si>
    <t>5,5</t>
  </si>
  <si>
    <t>2,35</t>
  </si>
  <si>
    <t>0,56</t>
  </si>
  <si>
    <t>Республика Алтай</t>
  </si>
  <si>
    <t>Правобережная площадь Майско-Лебедскго рудного узла,
Турочакский район</t>
  </si>
  <si>
    <t>Андобо-Чанышская площадь,
Турочакский район</t>
  </si>
  <si>
    <t>Западный и Юго-западный фланги
Синюхинского месторождения,
Чойский район</t>
  </si>
  <si>
    <t>верховья р. Чугуна,
Турочакский район</t>
  </si>
  <si>
    <t>8,9</t>
  </si>
  <si>
    <t>8,8</t>
  </si>
  <si>
    <t>р. Пушта,
Турочакский район</t>
  </si>
  <si>
    <t>4,5</t>
  </si>
  <si>
    <t>р. Чулта,
Турочакский район</t>
  </si>
  <si>
    <t>вольфрам</t>
  </si>
  <si>
    <t>Урхарсайское месторождение,
Кош-Агачский район</t>
  </si>
  <si>
    <t>Республика Башкортостан</t>
  </si>
  <si>
    <t>0,68</t>
  </si>
  <si>
    <t>кварц жильный</t>
  </si>
  <si>
    <t>0,97</t>
  </si>
  <si>
    <t>доломиты для стекольного производства</t>
  </si>
  <si>
    <t>39,7</t>
  </si>
  <si>
    <t>№ п/п</t>
  </si>
  <si>
    <t>Наименование участка недр (месторождение, перспективная площадь, горизонт и т.д.) местоположение (район)</t>
  </si>
  <si>
    <t>1</t>
  </si>
  <si>
    <t>7</t>
  </si>
  <si>
    <t>2</t>
  </si>
  <si>
    <t>Твердые полезные ископаемые</t>
  </si>
  <si>
    <t>25</t>
  </si>
  <si>
    <t>14</t>
  </si>
  <si>
    <t>21</t>
  </si>
  <si>
    <t>7,5</t>
  </si>
  <si>
    <t>9</t>
  </si>
  <si>
    <t>1,5</t>
  </si>
  <si>
    <t>2,3</t>
  </si>
  <si>
    <t>2,0</t>
  </si>
  <si>
    <t xml:space="preserve">свинец,
цинк  </t>
  </si>
  <si>
    <t>(протокол от 10.10.2008 № 157)</t>
  </si>
  <si>
    <t>Вид полезного ископаемого</t>
  </si>
  <si>
    <t>Среднее полиметаллическое месторождение,
Змеиногорский район</t>
  </si>
  <si>
    <t>Майское полиметаллическое месторождение,
Змеиногорский  район</t>
  </si>
  <si>
    <t>Лазурское полиметаллическое месторождение,
Змеиногорский   район</t>
  </si>
  <si>
    <t>167,7</t>
  </si>
  <si>
    <t>14,6</t>
  </si>
  <si>
    <t>12</t>
  </si>
  <si>
    <t>9,83</t>
  </si>
  <si>
    <t>уголь бурый</t>
  </si>
  <si>
    <t>Участок  Шабуровский - Восточный,
Солтонский район</t>
  </si>
  <si>
    <t>золото коренное</t>
  </si>
  <si>
    <t>Участок Курьинский,
Курьинский район</t>
  </si>
  <si>
    <t>Алтайский край</t>
  </si>
  <si>
    <t>Амурская область</t>
  </si>
  <si>
    <t>Алкаган-Адамовская рудоперспективная площадь, 
Зейский и Магдагачинский район</t>
  </si>
  <si>
    <t>472,8</t>
  </si>
  <si>
    <t>Боровое рудное поле, 
Магдагачинский район</t>
  </si>
  <si>
    <t>73,3</t>
  </si>
  <si>
    <t>Харгинское рудное поле, 
Селемджинский район</t>
  </si>
  <si>
    <t>115,0</t>
  </si>
  <si>
    <t>Эльгинское рудное поле, 
Селемджинский район</t>
  </si>
  <si>
    <t>325,0</t>
  </si>
  <si>
    <t>37</t>
  </si>
  <si>
    <t>Осежинская рудоперспективная площадь,
Сковородинский район</t>
  </si>
  <si>
    <t>349,7</t>
  </si>
  <si>
    <t>Талдан-1, рудопроявление,
Сковородинский район</t>
  </si>
  <si>
    <t>576,1</t>
  </si>
  <si>
    <t>266</t>
  </si>
  <si>
    <t>0,61</t>
  </si>
  <si>
    <t>Хабаровский край</t>
  </si>
  <si>
    <t>железо</t>
  </si>
  <si>
    <t>14,97</t>
  </si>
  <si>
    <t>Наилинский участок, 
Миасский городской округ</t>
  </si>
  <si>
    <t xml:space="preserve">золото россыпное </t>
  </si>
  <si>
    <t>Cвободненская россыпь, 
Уйский район</t>
  </si>
  <si>
    <t>Ельничное месторождение,
Саткинский район.</t>
  </si>
  <si>
    <t>0,40</t>
  </si>
  <si>
    <t>Знаменская площадь, жилы №№ 7, 1603, 1701, 1704, 1803),
Нагайбакский муниципальный район</t>
  </si>
  <si>
    <t>пески формовочные</t>
  </si>
  <si>
    <t>Белоносовский-2 участок,
Еткульский муниципальный район</t>
  </si>
  <si>
    <t>Ашинское месторождение, 
Ашинский муниципальный район</t>
  </si>
  <si>
    <t>Прогнозные ресурсы
кат.Р1:
золото - 5 т
серебро - 100 т
свинец - 2,7 тыс.т
цинк - 700 т
медь - 156,3 т
кат.Р2:
золото - 15 т
серебро - 300 т</t>
  </si>
  <si>
    <t>Прогнозные ресурсы кат. Р3:
золото - 35 т,
серебро - 150 т</t>
  </si>
  <si>
    <t>Прогнозные ресурсы кат. Р3:
золото - 120 т
серебро - 600 т</t>
  </si>
  <si>
    <t>Прогнозные ресурсы:
золото
кат.Р3 - 94 т
медь
кат.Р2 - 97 тыс.т
кат.Р3 - 750 тыс.т
молибден
кат.Р3 - 40 тыс.т</t>
  </si>
  <si>
    <t>Прогнозные ресурсы
кат.Р1 - 744 кг</t>
  </si>
  <si>
    <t>Прогнозные ресурсы
кат.Р1 - 330 кг</t>
  </si>
  <si>
    <t>Запасы 
кат.С1 - 1900 кг</t>
  </si>
  <si>
    <t>Запасы
кат.С1 - 639 кг
Прогнозные ресурсы
кат.Р1 - 64 кг</t>
  </si>
  <si>
    <t>Сухариковское рудное поле,
Быстринский район</t>
  </si>
  <si>
    <t>327</t>
  </si>
  <si>
    <t>112</t>
  </si>
  <si>
    <t>Ресурсный потенциал 
Au - 13,4 т
Cu - 200 тыс.т</t>
  </si>
  <si>
    <t>Хим-Кирганикский рудный узел,
Быстринский район</t>
  </si>
  <si>
    <t>368</t>
  </si>
  <si>
    <t>3,2</t>
  </si>
  <si>
    <t>28,25</t>
  </si>
  <si>
    <t>6,8</t>
  </si>
  <si>
    <t>35</t>
  </si>
  <si>
    <t>608</t>
  </si>
  <si>
    <t xml:space="preserve">стронций               </t>
  </si>
  <si>
    <t>0,98</t>
  </si>
  <si>
    <t>3,38
1,47</t>
  </si>
  <si>
    <t>цементное сырье (мергели)</t>
  </si>
  <si>
    <t>24,84</t>
  </si>
  <si>
    <t>8,38</t>
  </si>
  <si>
    <t>цементное сырье (мергели)
камень строительный</t>
  </si>
  <si>
    <t>0,65</t>
  </si>
  <si>
    <t>цементное сырье (гипс)</t>
  </si>
  <si>
    <t>11,98</t>
  </si>
  <si>
    <t>цементное сырье (опока)</t>
  </si>
  <si>
    <t>1,35</t>
  </si>
  <si>
    <t>5,87</t>
  </si>
  <si>
    <t>глины бентонитовые</t>
  </si>
  <si>
    <t>2,55</t>
  </si>
  <si>
    <t>0,16</t>
  </si>
  <si>
    <t>1,43</t>
  </si>
  <si>
    <t>Прогнозные ресурсы кат.Р1:
золото  - 9,6 т
серебро - 40,5 т
свинец - 6,5 тыс.т
цинк - 2,5 тыс.т</t>
  </si>
  <si>
    <t xml:space="preserve">Запасы
кат.С1-36 кг                                            </t>
  </si>
  <si>
    <t>Прогнозные ресурсы
кат.Р1 - 534 кг
кат.Р3 - 137 кг</t>
  </si>
  <si>
    <t>Прогнозные ресурсы
кат.Р2 - 202 кг
кат.Р3 - 249 кг</t>
  </si>
  <si>
    <t>Прогнозные ресурсы
кат.Р1 - 168 кг
кат.Р3 - 211 кг</t>
  </si>
  <si>
    <t>Прогнозные ресурсы
кат.Р1 - 240 кг</t>
  </si>
  <si>
    <t>Запасы
кат.С1 - 26 кг
кат.С2 - 2 кг</t>
  </si>
  <si>
    <t>Запасы 
кат.С1 - 169 кг
кат.С2 - 17 кг</t>
  </si>
  <si>
    <t>Запасы 
кат.С1 - 10 кг</t>
  </si>
  <si>
    <t>Прогнозные ресурсы
кат.Р1 - 16 кг</t>
  </si>
  <si>
    <t>Прогнозные ресурсы
кат.Р2 - 310 кг
кат.Р3 - 2108 кг</t>
  </si>
  <si>
    <t>Прогнозные ресурсы
кат.Р1 - 280 кг</t>
  </si>
  <si>
    <t>Прогнозные ресурсы
кат.Р1 - 14 кг
кат.Р3 - 38 кг</t>
  </si>
  <si>
    <t>Прогнозные ресурсы
кат.Р1 - 117 кг</t>
  </si>
  <si>
    <t xml:space="preserve">Прогнозные ресурсы
кат.Р2 - 690 кг
кат.Р3 - 171 кг                                          </t>
  </si>
  <si>
    <t>Прогнозные ресурсы
кат.Р1 - 450 кг
кат.Р2 - 165 кг
кат.Р3 - 525 кг</t>
  </si>
  <si>
    <t>Запасы
кат.С1 - 114кг
Прогнозные ресурсы
кат.Р1 - 30 кг</t>
  </si>
  <si>
    <t xml:space="preserve">Запасы
кат.С1 - 251 кг
Прогнозные ресурсы
кат.Р1 - 118 кг     </t>
  </si>
  <si>
    <t>Прогнозные ресурсы
кат.Р1 - 468 кг
кат.Р2 - 469 кг
кат.Р3 - 945 кг</t>
  </si>
  <si>
    <t>Прогнозные ресурсы
кат.Р1 - 328 кг
кат.Р2 - 126 кг
кат.Р3 - 66 кг</t>
  </si>
  <si>
    <t>Запасы 
кат.С1 - 10 кг
Прогнозные ресурсы
кат.Р1 - 156 кг
кат.Р2 - 180 кг
кат.Р3 - 1523 кг</t>
  </si>
  <si>
    <t>Запасы 
кат.С2 - 42 кг
Прогнозные ресурсы
кат.Р1 - 98 кг
кат.Р2 - 228 кг
кат.Р3 - 122 кг</t>
  </si>
  <si>
    <t>Прогнозные ресурсы
кат.Р2 - 182 кг
кат.Р3 - 154 кг</t>
  </si>
  <si>
    <t>Запасы
кат.С1 - 50 кг
Прогнозные ресурсы
кат.Р1 - 360 кг
кат.Р2 - 443 кг
кат.Р3 - 355 кг</t>
  </si>
  <si>
    <t>Запасы
кат.С2 - 16 кг
Прогнозные ресурсы
кат.Р1 - 186 кг
кат.Р2 - 830 кг
кат.Р3 - 1535 кг</t>
  </si>
  <si>
    <t>Запасы 
кат.С1 - 25 кг
кат.С2 - 270 кг 
Прогнозные ресурсы
кат.Р2 - 200 кг
кат.Р3 - 911 кг</t>
  </si>
  <si>
    <t>Запасы
кат.С2 - 142 кг
Прогнозные ресурсы
кат.Р1 - 56 кг
кат.Р2 - 192 кг
кат.Р3 - 250 кг</t>
  </si>
  <si>
    <t>Запасы 
кат.С1 - 45 кг
кат.С2 - 76 кг
кат.С1заб. - 198 кг
Прогнозные ресурсы
кат.Р1 - 694 кг
кат.Р2 - 79 кг
кат.Р3 - 780 кг</t>
  </si>
  <si>
    <t>Запасы
кат.С1 - 22 кг
кат.С2 - 48 кг
Прогнозные ресурсы
кат.Р3 - 122 кг</t>
  </si>
  <si>
    <t>Прогнозные ресурсы
кат.Р1 - 72 кг</t>
  </si>
  <si>
    <t>Прогнозные ресурсы
кат.Р3 - 172 кг</t>
  </si>
  <si>
    <t>Прогнозные ресурсы
кат.Р1 - 65 кг
кат.Р3 - 430 кг</t>
  </si>
  <si>
    <t>Запасы
кат.С1 - 261 кг 
Прогнозные ресурсы
кат.Р1 - 315 кг
кат.Р3 - 95 кг</t>
  </si>
  <si>
    <t>Прогнозные ресурсы
кат.Р1 - 294 кг
кат.Р2 - 144 кг
кат.Р3 - 1680 кг</t>
  </si>
  <si>
    <t xml:space="preserve">Прогнозные ресурсы
кат.Р1 - 839 кг
кат.Р2 - 108 кг
кат.Р3 - 1099 кг     </t>
  </si>
  <si>
    <t xml:space="preserve">Прогнозные ресурсы
кат.Р1 - 109 кг </t>
  </si>
  <si>
    <t xml:space="preserve">Прогнозные ресурсы
кат.Р2 - 168 кг
кат.Р3 - 218 кг  </t>
  </si>
  <si>
    <t>Прогнозные ресурсы
кат.Р2 - 572 кг
кат.Р3 - 2593 кг</t>
  </si>
  <si>
    <t>Прогнозные ресурсы
кат.Р1 - 631 кг
кат.Р2 - 460 кг
кат.Р3 - 290 кг</t>
  </si>
  <si>
    <t xml:space="preserve">Прогнозные ресурсы
кат.Р3 - 394 кг </t>
  </si>
  <si>
    <t xml:space="preserve">Прогнозные ресурсы
кат.Р1 - 1974,7 кг </t>
  </si>
  <si>
    <t>Запасы 
кат.С1 - 61 кг
Прогнозные ресурсы
кат.Р1 - 465 кг
кат.Р2 - 189 кг
кат.Р3 - 48 кг</t>
  </si>
  <si>
    <t>Прогнозные ресурсы
кат.Р1 - 120 кг
кат.Р2 - 192 кг</t>
  </si>
  <si>
    <t>Запасы 
кат.С1 - 241 кг
кат.С1заб. - 8 кг 
Прогнозные ресурсы
кат.Р1 - 135 кг</t>
  </si>
  <si>
    <t xml:space="preserve">Прогнозные ресурсы 
кат.Р1 - 5,3 тыс.т    </t>
  </si>
  <si>
    <t xml:space="preserve">Прогнозные ресурсы 
кат.Р2 - 144 тыс.т     </t>
  </si>
  <si>
    <t xml:space="preserve">Прогнозные ресурсы
кат.Р2 - 3,7 тыс.т
кат.Р3 - 1,94 тыс.т     </t>
  </si>
  <si>
    <t xml:space="preserve">Прогнозные ресурсы
кат.Р1 - 1 тыс.т
кат.Р2 - 26 тыс.т     </t>
  </si>
  <si>
    <t xml:space="preserve">Прогнозные ресурсы
кат.Р1 - 3,0 тыс.т
кат.Р3 - 4,9 тыс.т   </t>
  </si>
  <si>
    <t>Запасы
кат.А+В+С1 - 546,5 млн.т
кат.С2 - 14 млн.т</t>
  </si>
  <si>
    <t>Запасы
кат.А - 92570 тыс.т
кат.В - 69325 тыс.т
кат.С1 - 129091 тыс.т</t>
  </si>
  <si>
    <t>Запасы
кат.А+В+С1 - 984 тыс.т
кат.С2 - 81694 тыс.т
кат.С1заб. - 30 тыс.т
Прогнозные ресурсы
кат.Р1 - 167 млн.т
кат.Р2 - 9 млн.т</t>
  </si>
  <si>
    <t xml:space="preserve">Прогнозные ресурсы
кат.Р1 - 75 млн.т
кат.Р2 - 60 млн.т    </t>
  </si>
  <si>
    <t>Запасы
кат.А+В+С1 - 2766 тыс.т
кат.С2 - 419 тыс.т</t>
  </si>
  <si>
    <t xml:space="preserve">Запасы 
кат.А+В+С1 - 2038 тыс.т
кат.С1заб. - 838 тыс.т   </t>
  </si>
  <si>
    <t>Запасы 
кат.С1 - 25,29 млн.т
кат.С2 - 7,02 млн.т
Прогнозные ресурсы 
кат.Р2 - 8 млн.т</t>
  </si>
  <si>
    <t>Запасы 
кат.А+В+С1 - 219 тыс.м3
кат.С2 - 643 тыс.м3 
Прогнозные ресурсы 
кат.Р1 - 586 тыс.м3 
кат.Р2 - 4650 тыс.м3</t>
  </si>
  <si>
    <t>Запасы 
кат.С1 - 46,4 кг</t>
  </si>
  <si>
    <t>Запасы кат.С1
Площадь № 1
P2O5 - 11,576 млн.т
тяж.фракция - 2,901 млн.т
Площадь № 2
P2O5 - 9,758 млн.т
тяж.фракция - 1,345 млн.т
Запасы кат.С2
Площадь № 1
пески - 154,1 млн.т
P2O5 - 12,238 млн.т
тяж.фракция - 5,421 млн.т
Площадь № 2
пески - 132,2 млн.т
P2O5 - 9,044 млн.т
тяж.фракция - 2,056 млн.т</t>
  </si>
  <si>
    <t>Прогнозные ресурсы
кат.Р1 - 182,6 млн.т</t>
  </si>
  <si>
    <t>Запасы и Прогнозные ресурсы
(с указанием категории) (ед. изм.)</t>
  </si>
  <si>
    <t>Прогнозные ресурсы
кат.Р2 - 10 т</t>
  </si>
  <si>
    <t>Прогнозные ресурсы
кат.Р1 - 180242 тыс.т</t>
  </si>
  <si>
    <t>Прогнозные ресурсы
кат.Р1 - 10,1 т</t>
  </si>
  <si>
    <t>Прогнозные ресурсы 
кат.Р3 - 13,5 т</t>
  </si>
  <si>
    <t xml:space="preserve">Прогнозные ресурсы
кат. Р2-8,6 т </t>
  </si>
  <si>
    <t xml:space="preserve">Прогнозные ресурсы
кат.Р2 - 11 т </t>
  </si>
  <si>
    <t xml:space="preserve">Прогнозные ресурсы
кат.Р2 - 40 т          </t>
  </si>
  <si>
    <t>Прогнозные ресурсы кат.Р3
золото - 40 т
серебро - 2000 т</t>
  </si>
  <si>
    <t>Прогнозные ресурсы
кат.Р2 - 14,0 т
кат.Р3 - 20,0 т</t>
  </si>
  <si>
    <t xml:space="preserve">золото и 
серебро 
</t>
  </si>
  <si>
    <t xml:space="preserve">Прогнозные ресурсы
кат.Р1 - 43 кг        </t>
  </si>
  <si>
    <t>Прогнозные  ресурсы:  
золото коренное
(коры выветривания)
Р2 - 4,8 т
золото россыпное
кат.Р3 - 100 кг</t>
  </si>
  <si>
    <t>Прогнозные ресурсы: 
золото коренное
(коры выветривания)
кат.Р2 - 0.5 т
россыпное золото:
кат.Р2 - 300 кг</t>
  </si>
  <si>
    <t>Право-Дуксундинская перспективная площадь, 
Среднеканский район</t>
  </si>
  <si>
    <t>Осенне-Оксинская площадь,
Ольский район</t>
  </si>
  <si>
    <t>Чепакская площадь,
Среднеканский район</t>
  </si>
  <si>
    <t xml:space="preserve">золото россыпное  </t>
  </si>
  <si>
    <t>Ханты-Мансийский автономный округ - Югра</t>
  </si>
  <si>
    <t>116,31</t>
  </si>
  <si>
    <t>Средний Яроташор</t>
  </si>
  <si>
    <t>15,99</t>
  </si>
  <si>
    <t>Тыкотловский</t>
  </si>
  <si>
    <t>123,43</t>
  </si>
  <si>
    <t>Балбаньинский</t>
  </si>
  <si>
    <t>89,98</t>
  </si>
  <si>
    <t>Тосемтоу</t>
  </si>
  <si>
    <t>70,82</t>
  </si>
  <si>
    <t>Сосьвинский</t>
  </si>
  <si>
    <t>125,7</t>
  </si>
  <si>
    <t>157,2</t>
  </si>
  <si>
    <t>Запасы 
кат.В+С1 - 18,7 млн.т</t>
  </si>
  <si>
    <t xml:space="preserve">Ресурсный потенциал 
известняки - около 150 млн.т
глины - около 20 млн.т </t>
  </si>
  <si>
    <t>Ресурсный потенциал 
около 160 млн.т</t>
  </si>
  <si>
    <t>Ресурсный потенциал 
около 60 млн.т</t>
  </si>
  <si>
    <t>Запасы цементного сырья кат.
А+В+С1 - 37255 тыс.т
Запасы камня строительного
А+В+С1 - 8868 тыс.м3</t>
  </si>
  <si>
    <t>Ресурсный потенциал 
около 50 млн.т</t>
  </si>
  <si>
    <t>Общий ресурсный потенциал 
около 100 млн.т 
(кат. С2 - около 70 млн.т)</t>
  </si>
  <si>
    <t>Ресурсный потенциал
около 150 млн.т</t>
  </si>
  <si>
    <t>Прогнозные ресурсы 
кат.Р1 - 14 млн.м3</t>
  </si>
  <si>
    <t>Ресурсный потенциал
около 40 млн.м3</t>
  </si>
  <si>
    <t>Ресурсный потенциал
около 9 млн.т</t>
  </si>
  <si>
    <t>Ресурсный потенциал
около 10 млн.т</t>
  </si>
  <si>
    <t>Запасы 
кат.А - 9,9 млн.т
кат.В - 25,7 млн.т
кат.С1 - 21,4 млн.т
кат.С2 - 12,1 млн.т
Ресурсный потенциал
около 109 млн.т</t>
  </si>
  <si>
    <t>Запасы
кат.В+С1 - 17866 тыс.т</t>
  </si>
  <si>
    <t>Запасы
кат.С2 - 13641 тыс.т</t>
  </si>
  <si>
    <t>Запасы
кат.А - 3028 тыс.т
кат.С1 - 2545 тыс.т
кат.С1 забал. - 375 тыс.т
Угли марки Д</t>
  </si>
  <si>
    <t>Запасы                 
забалансовые - 214 кг
Прогнозные ресурсы 
кат.Р2 - 140 кг</t>
  </si>
  <si>
    <t>Северо-Восточная залежь Басьяновского месторождения,
Верхнесалдинский городской округ</t>
  </si>
  <si>
    <t>Новотуринское месторождение,
Нижнетуринский городской округ</t>
  </si>
  <si>
    <t>Артёмовская площадь,
Артёмовский городской округ</t>
  </si>
  <si>
    <t>Арбатский участок,
городской округ Верхняя Тура</t>
  </si>
  <si>
    <t>Верховья Ключевского лога,
Невьянский городской округ</t>
  </si>
  <si>
    <t>Вагранская площадь,
городской округ Карпинск, Североуральский городской округ</t>
  </si>
  <si>
    <t>Участок № 5,
Асбестовкий район</t>
  </si>
  <si>
    <t>Шиловский участок,
Горноуральский городской округ</t>
  </si>
  <si>
    <t>Южно-Воронцовский участок,
Краснотурьинский городской округ</t>
  </si>
  <si>
    <t>Верховья реки Большая Талица,
Нижнетуринский городской округ</t>
  </si>
  <si>
    <t>Мурзинское месторождение (Могол) жилы Мокруша, Голодная,
Горноуральский городской округ</t>
  </si>
  <si>
    <t>Сербишная площадь,
Невьянский городской округ</t>
  </si>
  <si>
    <t>Аятская площадь,
Невьянский городской округ</t>
  </si>
  <si>
    <t>Мочаловская площадь,
Полевской городской округ</t>
  </si>
  <si>
    <t>Хабунинское проявление,
Кировградский городской округ</t>
  </si>
  <si>
    <t>Россыпь рек Пещерной и Холодной,
городской округ Краснотурьинск</t>
  </si>
  <si>
    <t>Южно-Михайловский  участок,
Нижнесергинский муниципальный район</t>
  </si>
  <si>
    <t>Спасская  площадь,
Благодарненский район</t>
  </si>
  <si>
    <t xml:space="preserve">Пищалинское,
Зубцовский район </t>
  </si>
  <si>
    <t xml:space="preserve">Ангочиканская площадь,
Ульчский район и район им П.Осипенко </t>
  </si>
  <si>
    <t>Фланги месторождения Белая Гора,
Николаевский район</t>
  </si>
  <si>
    <t>Катэнская площадь,
район им. Лазо</t>
  </si>
  <si>
    <t>Ланжинская площадь,
Охотский район</t>
  </si>
  <si>
    <t>Участок Северный Малмыж,
Амурский и Нанайский районы</t>
  </si>
  <si>
    <t>Месторождение Глубокая Падь,
Ульчский район</t>
  </si>
  <si>
    <t>Бассейн р. Гонгрен (низ) с притокам и р.р. Богдо и Джагдачи,
район им. П. Осипенко</t>
  </si>
  <si>
    <t>Бассейны руч. Бол. Сулаки и Медвежий (Ниж. Сулаки)
район им. П. Осипенко</t>
  </si>
  <si>
    <t>Бассейн р. Салаули
район им. П. Осипенко</t>
  </si>
  <si>
    <t>Левобережье среднего течения р. Тором,
Тугуро-Чумиканский район</t>
  </si>
  <si>
    <t>Бассейн руч. Сивук,
Николаевский район</t>
  </si>
  <si>
    <t>Бассейн р. Амыскан,
Николаевский район</t>
  </si>
  <si>
    <t>Бассейн правых притоков р. Немуй,
Аяно-Майский район</t>
  </si>
  <si>
    <t>Месторождение Лагапское,
Тугуро-Чумиканский район</t>
  </si>
  <si>
    <t>Мильканское месторождение,
Тугуро-Чумиканский район</t>
  </si>
  <si>
    <t>Верхний Золотошор,
Березовский район</t>
  </si>
  <si>
    <t>Косумнерский,
Березовский район</t>
  </si>
  <si>
    <t>Западный,
Березовский район</t>
  </si>
  <si>
    <t>Южно-Хорасюрский,
Березовский район</t>
  </si>
  <si>
    <t>Алтынташский участок,
Чебаркульский район</t>
  </si>
  <si>
    <t>Отвалы г.Пласта,
Пластовский городской округ</t>
  </si>
  <si>
    <t xml:space="preserve">Ураимская площадь,
Нязепетровский район </t>
  </si>
  <si>
    <t>Южный участок Ново-Пристанского месторождения,
Саткинский муниципальный район</t>
  </si>
  <si>
    <t>Южно-Худайбердинский участок,
Аргаяшский муниципальный район</t>
  </si>
  <si>
    <t>руч. Строгий, 
лев. пр. руч. Березка,
Билибинский муниципальный район</t>
  </si>
  <si>
    <t>руч. Надежный
 (инт. 6-43), 
пр. пр. р. Ватапваам,
Чаунский муниципальный район</t>
  </si>
  <si>
    <t>р. Коральвеем (инт.р.л. 215-284),
пр. пр. р. Яракваам,
Билибинский муниципальный район</t>
  </si>
  <si>
    <t>Алискеровская
площадь,
Билибинский муниципальный район</t>
  </si>
  <si>
    <t>руч. Ураганный, лев.пр.
р. Стойбищная (техногенная россыпь),
Иультинский муниципальный  район</t>
  </si>
  <si>
    <t xml:space="preserve">руч. Еонайваам, пр.пр. р. Маврина,
Анадырский  муниципальный район </t>
  </si>
  <si>
    <t xml:space="preserve">"УТВЕРЖДАЮ" </t>
  </si>
  <si>
    <t>Руководитель Федерального агентства</t>
  </si>
  <si>
    <t>по недропользованию</t>
  </si>
  <si>
    <t>_____________________А.А. Ледовских</t>
  </si>
  <si>
    <t>Запасы 
забалансовые кат.С1 - 674 кг</t>
  </si>
  <si>
    <t>Месторождение Чашино-Ильдикан (полигон 2),
Нерчинско-Заводский район</t>
  </si>
  <si>
    <t>руч.Верхний Коаргычан (Дягдали) с притоками, лев.пр.р. Коаргычан,
Северо-Эвенский район</t>
  </si>
  <si>
    <t xml:space="preserve">Прогнозные ресурсы 
(нефрит сортовой)
 Р3 -   170 т </t>
  </si>
  <si>
    <t xml:space="preserve">Прогнозные  ресурсы
(нефрит сортовой)
кат.Р1 - 20,4 т </t>
  </si>
  <si>
    <t>Прогнозные ресурсы 
(нефрит-сырец)
 Р3 - 50 т</t>
  </si>
  <si>
    <t>Участок Водораздельный шток,
Алагирский район</t>
  </si>
  <si>
    <t>Прогнозные ресурсы
кат.Р1 - 23,104 млн.т
кат.Р2 - 30,792 млн.т</t>
  </si>
  <si>
    <t xml:space="preserve">Прогнозные ресурсы
кат.Р2 - 4,3 т </t>
  </si>
  <si>
    <t xml:space="preserve">Прогнозные ресурсы
кат.Р2 - 2,72 т </t>
  </si>
  <si>
    <t>Прогнозные ресурсы
кат.Р3 - 12 т</t>
  </si>
  <si>
    <t xml:space="preserve">Прогнозные ресурсы
кат.Р2 - 55 т </t>
  </si>
  <si>
    <t>Прогнозные ресурсы
кат.Р1 - 95 кг</t>
  </si>
  <si>
    <t>Прогнозные ресурсы
кат.Р3 - 8000 тыс.т</t>
  </si>
  <si>
    <t>Прогнозные ресурсы 
кат.Р1 - 35 млн.т
кат.Р2 - 26 млн.т</t>
  </si>
  <si>
    <t>Прогнозные ресурсы 
кат.Р1 - 20 млн.т
кат.Р2 - 6 млн.т</t>
  </si>
  <si>
    <t>Прогнозные ресурсы 
кат.Р3 - 60 т</t>
  </si>
  <si>
    <t>Прогнозные ресурсы 
кат.Р3 - 70 т</t>
  </si>
  <si>
    <t xml:space="preserve">Прогнозные ресурсы 
кат.Р3 - 82 т </t>
  </si>
  <si>
    <t>Прогнозные ресурсы 
кат.Р2 - 45 кг</t>
  </si>
  <si>
    <t>Прогнозные ресурсы 
кат.Р2 - 38,2 т
кат.Р3 - 122 т</t>
  </si>
  <si>
    <t>Прогнозные ресурсы
кат.Р2 - 37 т
кат.Р3 - 39,2 т</t>
  </si>
  <si>
    <t>Прогнозные ресурсы
кат.Р1 - 6,7 т
кат.Р2 - 83 т
кат.Р3 - 40 т</t>
  </si>
  <si>
    <t xml:space="preserve">Запасы
кат.С2 - 68,7 кг
Прогнозные ресурсы
кат.Р1 - 1370 кг  
кат.Р2 - 918 кг
кат.Р3 - 175 кг   </t>
  </si>
  <si>
    <t>Прогнозные ресурсы
кат.Р1 - 425 кг
кат.Р2 - 350 кг</t>
  </si>
  <si>
    <t>Запасы
кат.С2 - 1604 кг
Прогнозные ресурсы
кат.Р2 - 239 кг</t>
  </si>
  <si>
    <t>Прогнозные ресурсы
кат.Р3 - 375,0 т</t>
  </si>
  <si>
    <t>Прогнозные ресурсы 
кат.Р1 - 320 млн.т
кат.Р2 - 110 млн.т</t>
  </si>
  <si>
    <t xml:space="preserve">Прогнозные ресурсы 
кат.Р1 - 1000 т
кат.Р3 - 11000 т </t>
  </si>
  <si>
    <t>Прогнозные ресурсы 
кат.Р1 - 32000 кг</t>
  </si>
  <si>
    <t>Прогнозные ресурсы 
кат.Р1 - 30 кг</t>
  </si>
  <si>
    <t>Запасы 
кат.С1 - 19 кг
Прогнозные ресурсы
кат.Р1 - 50 кг</t>
  </si>
  <si>
    <t>Прогнозные ресурсы
кат.Р3 - 700 кг</t>
  </si>
  <si>
    <t>Прогнозные ресурсы 
кат.Р1 - 10 кг</t>
  </si>
  <si>
    <t>Запасы
кат.С1 - 4 кг
кат.С1 заб.- 30 кг
Прогнозные ресурсы 
кат.Р1 - 350 кг</t>
  </si>
  <si>
    <t>Прогнозные ресурсы 
кат.Р1 - 60 кг</t>
  </si>
  <si>
    <t>Запасы
кат.С1 - 327 кг
Прогнозные ресурсы 
кат.Р1 - 55 кг</t>
  </si>
  <si>
    <t>р.л. 14-15 
Запасы 
кат.С1 - 59 кг
Прогнозные ресурсы 
кат.Р1 - 20 кг</t>
  </si>
  <si>
    <t>Запасы 
кат.В - 788 т
кат.С1 - 435 т
кат.С2 - 279 т
Прогнозные ресурсы
кат.Р1 - 2000 т
кат.Р2 - 3100 т</t>
  </si>
  <si>
    <t>Прогнозные ресурсы 
кат.Р2 - 9300 т</t>
  </si>
  <si>
    <t>Прогнозные ресурсы 
кат.Р3 - 3000 кг</t>
  </si>
  <si>
    <t>Запасы
кат.С1 - 102 кг
забаланс - 7 кг
Прогнозные ресурсы 
кат.Р2 - 3500 кг</t>
  </si>
  <si>
    <t>Прогнозные ресурсы 
кат.Р1 - 650 кг
кат.Р2 - 3000 кг</t>
  </si>
  <si>
    <t>Прогнозные ресурсы 
кат.Р2 - 3000 кг</t>
  </si>
  <si>
    <t>Прогнозные ресурсы 
кат.Р3 - 27000 кг</t>
  </si>
  <si>
    <t>Прогнозные ресурсы 
кат.Р2 - 4000 кг</t>
  </si>
  <si>
    <t>Прогнозные ресурсы 
кат.Р2 - 900 кг</t>
  </si>
  <si>
    <t>Запасы
кат.С1 - 231 кг
Прогнозные ресурсы
кат.Р1 - 30 кг</t>
  </si>
  <si>
    <t>Прогнозные ресурсы 
кат.Р1 - 66 кг</t>
  </si>
  <si>
    <t>Прогнозные ресурсы 
кат.Р1 - 50 кг</t>
  </si>
  <si>
    <t>Прогнозные ресурсы 
кат.Р1 - 15 кг</t>
  </si>
  <si>
    <t>Запасы
кат.С1 - 37 кг
кат.С2 - 7 кг
Прогнозные ресурсы 
кат.Р1 - 15 кг</t>
  </si>
  <si>
    <t>Запасы 
кат.С1 - 90 кг 
Прогнозные ресурсы 
кат.Р1 - 300 кг
кат.Р2 - 40 кг</t>
  </si>
  <si>
    <t xml:space="preserve">Прогнозные ресурсы
кат. Р2 - 410 кг   </t>
  </si>
  <si>
    <t xml:space="preserve">Прогнозные ресурсы
кат. Р2 - 276 кг   </t>
  </si>
  <si>
    <t xml:space="preserve">Прогнозные ресурсы
кат. Р2 - 10 кг   </t>
  </si>
  <si>
    <t xml:space="preserve">Прогнозные ресурсы
кат. Р2 - 15 кг </t>
  </si>
  <si>
    <t>Прогнозные ресурсы
кат.Р1 - 10 т</t>
  </si>
  <si>
    <t>Прогнозные ресурсы
кат.Р3 - 41 т</t>
  </si>
  <si>
    <t>Прогнозные ресурсы
кат.Р1 - 98,1 кг</t>
  </si>
  <si>
    <t xml:space="preserve">Прогнозные ресурсы
кат.Р2 - 229 кг </t>
  </si>
  <si>
    <t xml:space="preserve">Прогнозные ресурсы
кат.Р1 - 44,6 кг </t>
  </si>
  <si>
    <t>Запасы
кат.А+В - 337,8 тыс.т
кат.С1 - 199,2 тыс.т
Прогнозные ресурсы
кат.Р2 - 502 тыс.т</t>
  </si>
  <si>
    <t>Прогнозные ресурсы
кат.Р1 - 731 тыс.т</t>
  </si>
  <si>
    <t xml:space="preserve">Прогнозные ресурсы
кат.Р2 - 9500 кг                       </t>
  </si>
  <si>
    <t xml:space="preserve">Запасы 
кат.С2 - 2402 кг
Прогнозные ресурсы   
кат.Р1 - 5043 кг                        </t>
  </si>
  <si>
    <t>Прогнозные ресурсы
кат.Р2 - 50 кг</t>
  </si>
  <si>
    <t>Прогнозные ресурсы
кат.Р1 - 157 кг</t>
  </si>
  <si>
    <t>Прогнозные ресурсы
кат.Р2 - 124,44 кг</t>
  </si>
  <si>
    <t>Прогнозные ресурсы
кат.Р1 - 700 кг</t>
  </si>
  <si>
    <t>Прогнозные ресурсы
кат.Р2 - 3109 кг</t>
  </si>
  <si>
    <t xml:space="preserve">Запасы
кат.С1 - 341 кг 
Прогнозные ресурсы 
кат. Р1 - 150 кг   </t>
  </si>
  <si>
    <t>Прогнозные ресурсы 
кат.Р2 - 1502 кг</t>
  </si>
  <si>
    <t xml:space="preserve">Прогнозные ресурсы
кат.Р3 - 144 млн.т                                          </t>
  </si>
  <si>
    <t>Прогнозные ресурсы
кат.Р2 - 3,5 млн.т</t>
  </si>
  <si>
    <t>Запасы 
кат.С2 - 34 млн.т
Прогнозные ресурсы
кат.Р2 - 5 млн.т</t>
  </si>
  <si>
    <t>Прогнозные ресурсы 
кат.Р3 - 100 т</t>
  </si>
  <si>
    <t>Запасы
кат.С1 - 681,6 тыс.т
кат.С2 - 5028,1 тыс.т
Прогнозные ресурсы
кат.Р1 - 505 тыс.т</t>
  </si>
  <si>
    <t>Прогнозные ресурсы
кат.Р3 - 9 т</t>
  </si>
  <si>
    <t>Прогнозные ресурсы
кат.Р1 - 0,5 т
кат.Р2 - 5,8 т</t>
  </si>
  <si>
    <t>Прогнозные ресурсы
кат.P2 - 1 т
кат.Р3 - 8 т</t>
  </si>
  <si>
    <t>Запасы
кат. С1 - 16 кг
Прогнозные ресурсы
кат.Р2 - 260 кг</t>
  </si>
  <si>
    <t>Прогнозные ресурсы 
кат.Р3 - 800 кг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</si>
</sst>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_ ;[Red]\-0.00\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&quot;р.&quot;"/>
    <numFmt numFmtId="176" formatCode="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,##0.0&quot;р.&quot;"/>
    <numFmt numFmtId="190" formatCode="#,##0.0"/>
    <numFmt numFmtId="191" formatCode="[$-FC19]d\ mmmm\ yyyy\ &quot;г.&quot;"/>
    <numFmt numFmtId="192" formatCode="00"/>
    <numFmt numFmtId="193" formatCode="dd/mm/yy;@"/>
    <numFmt numFmtId="194" formatCode="d/m/yy;@"/>
    <numFmt numFmtId="195" formatCode="0.000_ ;[Red]\-0.000\ 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i/>
      <sz val="14"/>
      <color indexed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 shrinkToFit="1"/>
    </xf>
    <xf numFmtId="0" fontId="11" fillId="0" borderId="10" xfId="0" applyFont="1" applyFill="1" applyBorder="1" applyAlignment="1">
      <alignment vertical="top" wrapText="1"/>
    </xf>
    <xf numFmtId="168" fontId="11" fillId="0" borderId="10" xfId="0" applyNumberFormat="1" applyFont="1" applyBorder="1" applyAlignment="1" applyProtection="1">
      <alignment vertical="top" wrapText="1"/>
      <protection/>
    </xf>
    <xf numFmtId="2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applyProtection="1">
      <alignment vertical="top" wrapText="1"/>
      <protection/>
    </xf>
    <xf numFmtId="16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vertical="top" wrapText="1"/>
    </xf>
    <xf numFmtId="49" fontId="11" fillId="24" borderId="10" xfId="0" applyNumberFormat="1" applyFont="1" applyFill="1" applyBorder="1" applyAlignment="1">
      <alignment horizontal="center" vertical="top"/>
    </xf>
    <xf numFmtId="0" fontId="0" fillId="0" borderId="10" xfId="54" applyFill="1" applyBorder="1" applyAlignment="1">
      <alignment horizontal="center" vertical="top"/>
      <protection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11" fillId="24" borderId="11" xfId="0" applyNumberFormat="1" applyFont="1" applyFill="1" applyBorder="1" applyAlignment="1">
      <alignment horizontal="center" vertical="top" wrapText="1"/>
    </xf>
    <xf numFmtId="49" fontId="11" fillId="24" borderId="11" xfId="0" applyNumberFormat="1" applyFont="1" applyFill="1" applyBorder="1" applyAlignment="1">
      <alignment horizontal="left" vertical="top" wrapText="1"/>
    </xf>
    <xf numFmtId="49" fontId="11" fillId="24" borderId="1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16" fontId="11" fillId="0" borderId="10" xfId="0" applyNumberFormat="1" applyFont="1" applyFill="1" applyBorder="1" applyAlignment="1">
      <alignment horizontal="center" vertical="top" wrapText="1"/>
    </xf>
    <xf numFmtId="0" fontId="0" fillId="0" borderId="10" xfId="54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/>
    </xf>
    <xf numFmtId="49" fontId="39" fillId="0" borderId="0" xfId="0" applyNumberFormat="1" applyFont="1" applyBorder="1" applyAlignment="1">
      <alignment vertical="top" wrapText="1"/>
    </xf>
    <xf numFmtId="49" fontId="39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.Лиц-я геол изуч 06-07г." xfId="53"/>
    <cellStyle name="Обычный_СПИСОК   (СЧЕ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6"/>
  <sheetViews>
    <sheetView tabSelected="1" view="pageBreakPreview" zoomScale="75" zoomScaleNormal="60" zoomScaleSheetLayoutView="75" workbookViewId="0" topLeftCell="A1">
      <selection activeCell="C4" sqref="C4"/>
    </sheetView>
  </sheetViews>
  <sheetFormatPr defaultColWidth="9.00390625" defaultRowHeight="12.75"/>
  <cols>
    <col min="1" max="1" width="5.375" style="38" customWidth="1"/>
    <col min="2" max="2" width="15.00390625" style="91" customWidth="1"/>
    <col min="3" max="3" width="17.75390625" style="38" customWidth="1"/>
    <col min="4" max="4" width="23.375" style="2" customWidth="1"/>
    <col min="5" max="5" width="7.75390625" style="34" customWidth="1"/>
    <col min="6" max="6" width="32.75390625" style="78" customWidth="1"/>
    <col min="7" max="7" width="16.375" style="7" customWidth="1"/>
    <col min="8" max="16384" width="9.125" style="7" customWidth="1"/>
  </cols>
  <sheetData>
    <row r="1" spans="1:7" s="109" customFormat="1" ht="15.75" customHeight="1">
      <c r="A1" s="104"/>
      <c r="B1" s="105"/>
      <c r="C1" s="106"/>
      <c r="D1" s="107"/>
      <c r="E1" s="124" t="s">
        <v>1465</v>
      </c>
      <c r="F1" s="124"/>
      <c r="G1" s="108"/>
    </row>
    <row r="2" spans="1:7" s="109" customFormat="1" ht="15.75" customHeight="1">
      <c r="A2" s="104"/>
      <c r="B2" s="110"/>
      <c r="C2" s="106"/>
      <c r="D2" s="107"/>
      <c r="E2" s="123" t="s">
        <v>1466</v>
      </c>
      <c r="F2" s="123"/>
      <c r="G2" s="111"/>
    </row>
    <row r="3" spans="1:7" s="109" customFormat="1" ht="15.75" customHeight="1">
      <c r="A3" s="104"/>
      <c r="B3" s="110"/>
      <c r="C3" s="106"/>
      <c r="D3" s="107"/>
      <c r="E3" s="123" t="s">
        <v>1467</v>
      </c>
      <c r="F3" s="123"/>
      <c r="G3" s="111"/>
    </row>
    <row r="4" spans="1:7" s="109" customFormat="1" ht="42.75" customHeight="1">
      <c r="A4" s="104"/>
      <c r="B4" s="110"/>
      <c r="C4" s="106"/>
      <c r="D4" s="106"/>
      <c r="E4" s="123" t="s">
        <v>1468</v>
      </c>
      <c r="F4" s="123"/>
      <c r="G4" s="112"/>
    </row>
    <row r="5" spans="1:7" s="109" customFormat="1" ht="15.75" customHeight="1">
      <c r="A5" s="104"/>
      <c r="B5" s="110"/>
      <c r="C5" s="106"/>
      <c r="D5" s="107"/>
      <c r="E5" s="123" t="s">
        <v>335</v>
      </c>
      <c r="F5" s="123"/>
      <c r="G5" s="112"/>
    </row>
    <row r="6" spans="1:6" s="18" customFormat="1" ht="27" customHeight="1">
      <c r="A6" s="113"/>
      <c r="B6" s="41"/>
      <c r="C6" s="81"/>
      <c r="D6" s="81"/>
      <c r="E6" s="114"/>
      <c r="F6" s="114"/>
    </row>
    <row r="7" spans="1:7" ht="49.5" customHeight="1">
      <c r="A7" s="126" t="s">
        <v>44</v>
      </c>
      <c r="B7" s="126"/>
      <c r="C7" s="127"/>
      <c r="D7" s="127"/>
      <c r="E7" s="127"/>
      <c r="F7" s="127"/>
      <c r="G7" s="1"/>
    </row>
    <row r="8" spans="1:6" ht="17.25" customHeight="1">
      <c r="A8" s="134" t="s">
        <v>1230</v>
      </c>
      <c r="B8" s="134"/>
      <c r="C8" s="135"/>
      <c r="D8" s="135"/>
      <c r="E8" s="135"/>
      <c r="F8" s="135"/>
    </row>
    <row r="9" spans="1:7" s="18" customFormat="1" ht="14.25" customHeight="1">
      <c r="A9" s="128" t="s">
        <v>1220</v>
      </c>
      <c r="B9" s="128"/>
      <c r="C9" s="128"/>
      <c r="D9" s="128"/>
      <c r="E9" s="128"/>
      <c r="F9" s="128"/>
      <c r="G9" s="1"/>
    </row>
    <row r="10" spans="1:7" s="18" customFormat="1" ht="11.25" customHeight="1">
      <c r="A10" s="42"/>
      <c r="B10" s="81"/>
      <c r="C10" s="41"/>
      <c r="D10" s="41"/>
      <c r="E10" s="32"/>
      <c r="F10" s="1"/>
      <c r="G10" s="1"/>
    </row>
    <row r="11" spans="1:6" ht="33.75" customHeight="1">
      <c r="A11" s="129" t="s">
        <v>557</v>
      </c>
      <c r="B11" s="130"/>
      <c r="C11" s="130"/>
      <c r="D11" s="130"/>
      <c r="E11" s="130"/>
      <c r="F11" s="130"/>
    </row>
    <row r="12" spans="1:7" s="18" customFormat="1" ht="12" customHeight="1">
      <c r="A12" s="42"/>
      <c r="B12" s="81"/>
      <c r="C12" s="41"/>
      <c r="D12" s="41"/>
      <c r="E12" s="32"/>
      <c r="F12" s="1"/>
      <c r="G12" s="1"/>
    </row>
    <row r="13" spans="1:6" s="5" customFormat="1" ht="48">
      <c r="A13" s="4" t="s">
        <v>1215</v>
      </c>
      <c r="B13" s="4" t="s">
        <v>556</v>
      </c>
      <c r="C13" s="4" t="s">
        <v>1231</v>
      </c>
      <c r="D13" s="103" t="s">
        <v>1216</v>
      </c>
      <c r="E13" s="40" t="s">
        <v>647</v>
      </c>
      <c r="F13" s="4" t="s">
        <v>1368</v>
      </c>
    </row>
    <row r="14" spans="1:6" s="5" customFormat="1" ht="12">
      <c r="A14" s="131" t="s">
        <v>1217</v>
      </c>
      <c r="B14" s="131" t="s">
        <v>1219</v>
      </c>
      <c r="C14" s="131" t="s">
        <v>1219</v>
      </c>
      <c r="D14" s="132">
        <v>3</v>
      </c>
      <c r="E14" s="131" t="s">
        <v>555</v>
      </c>
      <c r="F14" s="132">
        <v>5</v>
      </c>
    </row>
    <row r="15" spans="1:6" s="5" customFormat="1" ht="12">
      <c r="A15" s="131"/>
      <c r="B15" s="131"/>
      <c r="C15" s="131"/>
      <c r="D15" s="132"/>
      <c r="E15" s="131"/>
      <c r="F15" s="132"/>
    </row>
    <row r="16" spans="1:6" s="33" customFormat="1" ht="183" customHeight="1">
      <c r="A16" s="12" t="s">
        <v>1217</v>
      </c>
      <c r="B16" s="61" t="s">
        <v>1243</v>
      </c>
      <c r="C16" s="29" t="s">
        <v>1229</v>
      </c>
      <c r="D16" s="29" t="s">
        <v>1232</v>
      </c>
      <c r="E16" s="10" t="s">
        <v>1228</v>
      </c>
      <c r="F16" s="6" t="s">
        <v>49</v>
      </c>
    </row>
    <row r="17" spans="1:6" s="33" customFormat="1" ht="106.5" customHeight="1">
      <c r="A17" s="60">
        <f aca="true" t="shared" si="0" ref="A17:A80">SUM(1+A16)</f>
        <v>2</v>
      </c>
      <c r="B17" s="61" t="s">
        <v>1243</v>
      </c>
      <c r="C17" s="29" t="s">
        <v>1229</v>
      </c>
      <c r="D17" s="29" t="s">
        <v>1233</v>
      </c>
      <c r="E17" s="10" t="s">
        <v>1224</v>
      </c>
      <c r="F17" s="6" t="s">
        <v>50</v>
      </c>
    </row>
    <row r="18" spans="1:6" s="33" customFormat="1" ht="152.25" customHeight="1">
      <c r="A18" s="60">
        <f t="shared" si="0"/>
        <v>3</v>
      </c>
      <c r="B18" s="61" t="s">
        <v>1243</v>
      </c>
      <c r="C18" s="29" t="s">
        <v>1229</v>
      </c>
      <c r="D18" s="29" t="s">
        <v>1234</v>
      </c>
      <c r="E18" s="10" t="s">
        <v>1227</v>
      </c>
      <c r="F18" s="6" t="s">
        <v>51</v>
      </c>
    </row>
    <row r="19" spans="1:6" s="33" customFormat="1" ht="169.5" customHeight="1">
      <c r="A19" s="60">
        <f t="shared" si="0"/>
        <v>4</v>
      </c>
      <c r="B19" s="61" t="s">
        <v>1243</v>
      </c>
      <c r="C19" s="29" t="s">
        <v>1229</v>
      </c>
      <c r="D19" s="29" t="s">
        <v>558</v>
      </c>
      <c r="E19" s="10" t="s">
        <v>1226</v>
      </c>
      <c r="F19" s="6" t="s">
        <v>52</v>
      </c>
    </row>
    <row r="20" spans="1:6" s="33" customFormat="1" ht="65.25" customHeight="1">
      <c r="A20" s="60">
        <f t="shared" si="0"/>
        <v>5</v>
      </c>
      <c r="B20" s="74" t="s">
        <v>1243</v>
      </c>
      <c r="C20" s="44" t="s">
        <v>1241</v>
      </c>
      <c r="D20" s="44" t="s">
        <v>559</v>
      </c>
      <c r="E20" s="10" t="s">
        <v>1235</v>
      </c>
      <c r="F20" s="8" t="s">
        <v>1369</v>
      </c>
    </row>
    <row r="21" spans="1:6" s="33" customFormat="1" ht="48.75" customHeight="1">
      <c r="A21" s="60">
        <f t="shared" si="0"/>
        <v>6</v>
      </c>
      <c r="B21" s="61" t="s">
        <v>1243</v>
      </c>
      <c r="C21" s="29" t="s">
        <v>1239</v>
      </c>
      <c r="D21" s="17" t="s">
        <v>1240</v>
      </c>
      <c r="E21" s="45" t="s">
        <v>1236</v>
      </c>
      <c r="F21" s="6" t="s">
        <v>1370</v>
      </c>
    </row>
    <row r="22" spans="1:6" s="33" customFormat="1" ht="36" customHeight="1">
      <c r="A22" s="60">
        <f t="shared" si="0"/>
        <v>7</v>
      </c>
      <c r="B22" s="61" t="s">
        <v>1243</v>
      </c>
      <c r="C22" s="29" t="s">
        <v>1241</v>
      </c>
      <c r="D22" s="17" t="s">
        <v>1242</v>
      </c>
      <c r="E22" s="13" t="s">
        <v>1238</v>
      </c>
      <c r="F22" s="8" t="s">
        <v>1371</v>
      </c>
    </row>
    <row r="23" spans="1:6" s="25" customFormat="1" ht="78.75" customHeight="1">
      <c r="A23" s="60">
        <f t="shared" si="0"/>
        <v>8</v>
      </c>
      <c r="B23" s="82" t="s">
        <v>1244</v>
      </c>
      <c r="C23" s="46" t="s">
        <v>1241</v>
      </c>
      <c r="D23" s="46" t="s">
        <v>1245</v>
      </c>
      <c r="E23" s="11" t="s">
        <v>1246</v>
      </c>
      <c r="F23" s="8" t="s">
        <v>1372</v>
      </c>
    </row>
    <row r="24" spans="1:6" s="25" customFormat="1" ht="48" customHeight="1">
      <c r="A24" s="60">
        <f t="shared" si="0"/>
        <v>9</v>
      </c>
      <c r="B24" s="82" t="s">
        <v>1244</v>
      </c>
      <c r="C24" s="46" t="s">
        <v>1241</v>
      </c>
      <c r="D24" s="46" t="s">
        <v>1247</v>
      </c>
      <c r="E24" s="11" t="s">
        <v>1248</v>
      </c>
      <c r="F24" s="8" t="s">
        <v>1373</v>
      </c>
    </row>
    <row r="25" spans="1:6" s="25" customFormat="1" ht="30">
      <c r="A25" s="60">
        <f t="shared" si="0"/>
        <v>10</v>
      </c>
      <c r="B25" s="82" t="s">
        <v>1244</v>
      </c>
      <c r="C25" s="46" t="s">
        <v>1241</v>
      </c>
      <c r="D25" s="46" t="s">
        <v>1249</v>
      </c>
      <c r="E25" s="11" t="s">
        <v>1250</v>
      </c>
      <c r="F25" s="8" t="s">
        <v>1374</v>
      </c>
    </row>
    <row r="26" spans="1:6" s="25" customFormat="1" ht="46.5" customHeight="1">
      <c r="A26" s="60">
        <f t="shared" si="0"/>
        <v>11</v>
      </c>
      <c r="B26" s="82" t="s">
        <v>1244</v>
      </c>
      <c r="C26" s="46" t="s">
        <v>1241</v>
      </c>
      <c r="D26" s="46" t="s">
        <v>1251</v>
      </c>
      <c r="E26" s="11" t="s">
        <v>1252</v>
      </c>
      <c r="F26" s="8" t="s">
        <v>1375</v>
      </c>
    </row>
    <row r="27" spans="1:6" s="25" customFormat="1" ht="63.75" customHeight="1">
      <c r="A27" s="60">
        <f t="shared" si="0"/>
        <v>12</v>
      </c>
      <c r="B27" s="82" t="s">
        <v>1244</v>
      </c>
      <c r="C27" s="46" t="s">
        <v>1241</v>
      </c>
      <c r="D27" s="46" t="s">
        <v>1254</v>
      </c>
      <c r="E27" s="13" t="s">
        <v>1255</v>
      </c>
      <c r="F27" s="8" t="s">
        <v>1376</v>
      </c>
    </row>
    <row r="28" spans="1:6" s="25" customFormat="1" ht="48" customHeight="1">
      <c r="A28" s="60">
        <f t="shared" si="0"/>
        <v>13</v>
      </c>
      <c r="B28" s="82" t="s">
        <v>1244</v>
      </c>
      <c r="C28" s="46" t="s">
        <v>1241</v>
      </c>
      <c r="D28" s="46" t="s">
        <v>1256</v>
      </c>
      <c r="E28" s="13" t="s">
        <v>1257</v>
      </c>
      <c r="F28" s="8" t="s">
        <v>1377</v>
      </c>
    </row>
    <row r="29" spans="1:6" s="25" customFormat="1" ht="65.25" customHeight="1">
      <c r="A29" s="60">
        <f t="shared" si="0"/>
        <v>14</v>
      </c>
      <c r="B29" s="82" t="s">
        <v>1244</v>
      </c>
      <c r="C29" s="46" t="s">
        <v>1241</v>
      </c>
      <c r="D29" s="46" t="s">
        <v>408</v>
      </c>
      <c r="E29" s="13" t="s">
        <v>409</v>
      </c>
      <c r="F29" s="8" t="s">
        <v>321</v>
      </c>
    </row>
    <row r="30" spans="1:6" s="25" customFormat="1" ht="66" customHeight="1">
      <c r="A30" s="60">
        <f t="shared" si="0"/>
        <v>15</v>
      </c>
      <c r="B30" s="82" t="s">
        <v>1244</v>
      </c>
      <c r="C30" s="46" t="s">
        <v>1241</v>
      </c>
      <c r="D30" s="46" t="s">
        <v>410</v>
      </c>
      <c r="E30" s="11" t="s">
        <v>411</v>
      </c>
      <c r="F30" s="8" t="s">
        <v>322</v>
      </c>
    </row>
    <row r="31" spans="1:6" s="25" customFormat="1" ht="66" customHeight="1">
      <c r="A31" s="60">
        <f t="shared" si="0"/>
        <v>16</v>
      </c>
      <c r="B31" s="82" t="s">
        <v>1244</v>
      </c>
      <c r="C31" s="46" t="s">
        <v>1241</v>
      </c>
      <c r="D31" s="46" t="s">
        <v>412</v>
      </c>
      <c r="E31" s="11" t="s">
        <v>413</v>
      </c>
      <c r="F31" s="8" t="s">
        <v>323</v>
      </c>
    </row>
    <row r="32" spans="1:6" s="25" customFormat="1" ht="77.25" customHeight="1">
      <c r="A32" s="60">
        <f t="shared" si="0"/>
        <v>17</v>
      </c>
      <c r="B32" s="82" t="s">
        <v>1244</v>
      </c>
      <c r="C32" s="46" t="s">
        <v>414</v>
      </c>
      <c r="D32" s="46" t="s">
        <v>415</v>
      </c>
      <c r="E32" s="11" t="s">
        <v>416</v>
      </c>
      <c r="F32" s="8" t="s">
        <v>1274</v>
      </c>
    </row>
    <row r="33" spans="1:6" s="25" customFormat="1" ht="48" customHeight="1">
      <c r="A33" s="60">
        <f t="shared" si="0"/>
        <v>18</v>
      </c>
      <c r="B33" s="82" t="s">
        <v>1244</v>
      </c>
      <c r="C33" s="46" t="s">
        <v>414</v>
      </c>
      <c r="D33" s="46" t="s">
        <v>417</v>
      </c>
      <c r="E33" s="13" t="s">
        <v>418</v>
      </c>
      <c r="F33" s="8" t="s">
        <v>324</v>
      </c>
    </row>
    <row r="34" spans="1:6" s="25" customFormat="1" ht="61.5" customHeight="1">
      <c r="A34" s="60">
        <f t="shared" si="0"/>
        <v>19</v>
      </c>
      <c r="B34" s="82" t="s">
        <v>1244</v>
      </c>
      <c r="C34" s="46" t="s">
        <v>414</v>
      </c>
      <c r="D34" s="46" t="s">
        <v>419</v>
      </c>
      <c r="E34" s="11" t="s">
        <v>420</v>
      </c>
      <c r="F34" s="8" t="s">
        <v>1273</v>
      </c>
    </row>
    <row r="35" spans="1:6" s="25" customFormat="1" ht="150">
      <c r="A35" s="60">
        <f t="shared" si="0"/>
        <v>20</v>
      </c>
      <c r="B35" s="82" t="s">
        <v>1244</v>
      </c>
      <c r="C35" s="46" t="s">
        <v>286</v>
      </c>
      <c r="D35" s="46" t="s">
        <v>421</v>
      </c>
      <c r="E35" s="13" t="s">
        <v>422</v>
      </c>
      <c r="F35" s="8" t="s">
        <v>1272</v>
      </c>
    </row>
    <row r="36" spans="1:6" s="25" customFormat="1" ht="95.25" customHeight="1">
      <c r="A36" s="60">
        <f t="shared" si="0"/>
        <v>21</v>
      </c>
      <c r="B36" s="82" t="s">
        <v>1244</v>
      </c>
      <c r="C36" s="46" t="s">
        <v>287</v>
      </c>
      <c r="D36" s="46" t="s">
        <v>423</v>
      </c>
      <c r="E36" s="11" t="s">
        <v>424</v>
      </c>
      <c r="F36" s="8" t="s">
        <v>786</v>
      </c>
    </row>
    <row r="37" spans="1:6" s="25" customFormat="1" ht="120.75" customHeight="1">
      <c r="A37" s="60">
        <f t="shared" si="0"/>
        <v>22</v>
      </c>
      <c r="B37" s="74" t="s">
        <v>1244</v>
      </c>
      <c r="C37" s="44" t="s">
        <v>288</v>
      </c>
      <c r="D37" s="46" t="s">
        <v>425</v>
      </c>
      <c r="E37" s="8">
        <v>55.8</v>
      </c>
      <c r="F37" s="8" t="s">
        <v>1275</v>
      </c>
    </row>
    <row r="38" spans="1:6" s="25" customFormat="1" ht="81.75" customHeight="1">
      <c r="A38" s="60">
        <f t="shared" si="0"/>
        <v>23</v>
      </c>
      <c r="B38" s="82" t="s">
        <v>1244</v>
      </c>
      <c r="C38" s="46" t="s">
        <v>289</v>
      </c>
      <c r="D38" s="46" t="s">
        <v>426</v>
      </c>
      <c r="E38" s="13" t="s">
        <v>427</v>
      </c>
      <c r="F38" s="8" t="s">
        <v>1308</v>
      </c>
    </row>
    <row r="39" spans="1:6" s="25" customFormat="1" ht="60">
      <c r="A39" s="60">
        <f t="shared" si="0"/>
        <v>24</v>
      </c>
      <c r="B39" s="82" t="s">
        <v>1244</v>
      </c>
      <c r="C39" s="46" t="s">
        <v>428</v>
      </c>
      <c r="D39" s="46" t="s">
        <v>429</v>
      </c>
      <c r="E39" s="11" t="s">
        <v>21</v>
      </c>
      <c r="F39" s="8" t="s">
        <v>1277</v>
      </c>
    </row>
    <row r="40" spans="1:6" s="25" customFormat="1" ht="75">
      <c r="A40" s="60">
        <f t="shared" si="0"/>
        <v>25</v>
      </c>
      <c r="B40" s="82" t="s">
        <v>1244</v>
      </c>
      <c r="C40" s="46" t="s">
        <v>428</v>
      </c>
      <c r="D40" s="46" t="s">
        <v>430</v>
      </c>
      <c r="E40" s="13" t="s">
        <v>431</v>
      </c>
      <c r="F40" s="8" t="s">
        <v>1276</v>
      </c>
    </row>
    <row r="41" spans="1:6" s="33" customFormat="1" ht="45">
      <c r="A41" s="60">
        <f t="shared" si="0"/>
        <v>26</v>
      </c>
      <c r="B41" s="74" t="s">
        <v>1244</v>
      </c>
      <c r="C41" s="44" t="s">
        <v>428</v>
      </c>
      <c r="D41" s="46" t="s">
        <v>432</v>
      </c>
      <c r="E41" s="12" t="s">
        <v>433</v>
      </c>
      <c r="F41" s="12" t="s">
        <v>1278</v>
      </c>
    </row>
    <row r="42" spans="1:6" s="25" customFormat="1" ht="79.5" customHeight="1">
      <c r="A42" s="60">
        <f t="shared" si="0"/>
        <v>27</v>
      </c>
      <c r="B42" s="82" t="s">
        <v>1244</v>
      </c>
      <c r="C42" s="46" t="s">
        <v>428</v>
      </c>
      <c r="D42" s="46" t="s">
        <v>434</v>
      </c>
      <c r="E42" s="11" t="s">
        <v>435</v>
      </c>
      <c r="F42" s="8" t="s">
        <v>1279</v>
      </c>
    </row>
    <row r="43" spans="1:6" s="25" customFormat="1" ht="35.25" customHeight="1">
      <c r="A43" s="60">
        <f t="shared" si="0"/>
        <v>28</v>
      </c>
      <c r="B43" s="74" t="s">
        <v>1244</v>
      </c>
      <c r="C43" s="44" t="s">
        <v>428</v>
      </c>
      <c r="D43" s="46" t="s">
        <v>436</v>
      </c>
      <c r="E43" s="13" t="s">
        <v>437</v>
      </c>
      <c r="F43" s="13" t="s">
        <v>1309</v>
      </c>
    </row>
    <row r="44" spans="1:6" s="25" customFormat="1" ht="30">
      <c r="A44" s="60">
        <f t="shared" si="0"/>
        <v>29</v>
      </c>
      <c r="B44" s="82" t="s">
        <v>1244</v>
      </c>
      <c r="C44" s="46" t="s">
        <v>428</v>
      </c>
      <c r="D44" s="46" t="s">
        <v>438</v>
      </c>
      <c r="E44" s="13" t="s">
        <v>439</v>
      </c>
      <c r="F44" s="8" t="s">
        <v>1313</v>
      </c>
    </row>
    <row r="45" spans="1:6" s="25" customFormat="1" ht="90">
      <c r="A45" s="60">
        <f t="shared" si="0"/>
        <v>30</v>
      </c>
      <c r="B45" s="82" t="s">
        <v>1244</v>
      </c>
      <c r="C45" s="46" t="s">
        <v>428</v>
      </c>
      <c r="D45" s="46" t="s">
        <v>440</v>
      </c>
      <c r="E45" s="11" t="s">
        <v>441</v>
      </c>
      <c r="F45" s="8" t="s">
        <v>1312</v>
      </c>
    </row>
    <row r="46" spans="1:6" s="25" customFormat="1" ht="33.75" customHeight="1">
      <c r="A46" s="60">
        <f t="shared" si="0"/>
        <v>31</v>
      </c>
      <c r="B46" s="82" t="s">
        <v>1244</v>
      </c>
      <c r="C46" s="46" t="s">
        <v>428</v>
      </c>
      <c r="D46" s="46" t="s">
        <v>442</v>
      </c>
      <c r="E46" s="13" t="s">
        <v>443</v>
      </c>
      <c r="F46" s="8" t="s">
        <v>53</v>
      </c>
    </row>
    <row r="47" spans="1:6" s="25" customFormat="1" ht="50.25" customHeight="1">
      <c r="A47" s="60">
        <f t="shared" si="0"/>
        <v>32</v>
      </c>
      <c r="B47" s="82" t="s">
        <v>1244</v>
      </c>
      <c r="C47" s="46" t="s">
        <v>428</v>
      </c>
      <c r="D47" s="46" t="s">
        <v>444</v>
      </c>
      <c r="E47" s="11" t="s">
        <v>445</v>
      </c>
      <c r="F47" s="8" t="s">
        <v>1311</v>
      </c>
    </row>
    <row r="48" spans="1:6" s="25" customFormat="1" ht="63.75" customHeight="1">
      <c r="A48" s="60">
        <f t="shared" si="0"/>
        <v>33</v>
      </c>
      <c r="B48" s="82" t="s">
        <v>1244</v>
      </c>
      <c r="C48" s="46" t="s">
        <v>428</v>
      </c>
      <c r="D48" s="46" t="s">
        <v>446</v>
      </c>
      <c r="E48" s="13" t="s">
        <v>447</v>
      </c>
      <c r="F48" s="8" t="s">
        <v>1310</v>
      </c>
    </row>
    <row r="49" spans="1:6" s="25" customFormat="1" ht="45">
      <c r="A49" s="60">
        <f t="shared" si="0"/>
        <v>34</v>
      </c>
      <c r="B49" s="82" t="s">
        <v>1244</v>
      </c>
      <c r="C49" s="46" t="s">
        <v>428</v>
      </c>
      <c r="D49" s="46" t="s">
        <v>448</v>
      </c>
      <c r="E49" s="11" t="s">
        <v>449</v>
      </c>
      <c r="F49" s="8" t="s">
        <v>1314</v>
      </c>
    </row>
    <row r="50" spans="1:6" s="25" customFormat="1" ht="45">
      <c r="A50" s="60">
        <f t="shared" si="0"/>
        <v>35</v>
      </c>
      <c r="B50" s="82" t="s">
        <v>1244</v>
      </c>
      <c r="C50" s="46" t="s">
        <v>428</v>
      </c>
      <c r="D50" s="46" t="s">
        <v>450</v>
      </c>
      <c r="E50" s="13" t="s">
        <v>451</v>
      </c>
      <c r="F50" s="8" t="s">
        <v>1315</v>
      </c>
    </row>
    <row r="51" spans="1:6" s="25" customFormat="1" ht="60">
      <c r="A51" s="60">
        <f t="shared" si="0"/>
        <v>36</v>
      </c>
      <c r="B51" s="82" t="s">
        <v>1244</v>
      </c>
      <c r="C51" s="46" t="s">
        <v>428</v>
      </c>
      <c r="D51" s="46" t="s">
        <v>452</v>
      </c>
      <c r="E51" s="11" t="s">
        <v>453</v>
      </c>
      <c r="F51" s="8" t="s">
        <v>1323</v>
      </c>
    </row>
    <row r="52" spans="1:6" s="25" customFormat="1" ht="45">
      <c r="A52" s="60">
        <f t="shared" si="0"/>
        <v>37</v>
      </c>
      <c r="B52" s="82" t="s">
        <v>1244</v>
      </c>
      <c r="C52" s="46" t="s">
        <v>428</v>
      </c>
      <c r="D52" s="46" t="s">
        <v>454</v>
      </c>
      <c r="E52" s="11" t="s">
        <v>455</v>
      </c>
      <c r="F52" s="8" t="s">
        <v>1322</v>
      </c>
    </row>
    <row r="53" spans="1:6" s="25" customFormat="1" ht="30">
      <c r="A53" s="60">
        <f t="shared" si="0"/>
        <v>38</v>
      </c>
      <c r="B53" s="82" t="s">
        <v>1244</v>
      </c>
      <c r="C53" s="46" t="s">
        <v>428</v>
      </c>
      <c r="D53" s="46" t="s">
        <v>456</v>
      </c>
      <c r="E53" s="13" t="s">
        <v>457</v>
      </c>
      <c r="F53" s="8" t="s">
        <v>1321</v>
      </c>
    </row>
    <row r="54" spans="1:6" s="25" customFormat="1" ht="45">
      <c r="A54" s="60">
        <f t="shared" si="0"/>
        <v>39</v>
      </c>
      <c r="B54" s="82" t="s">
        <v>1244</v>
      </c>
      <c r="C54" s="46" t="s">
        <v>428</v>
      </c>
      <c r="D54" s="46" t="s">
        <v>458</v>
      </c>
      <c r="E54" s="11" t="s">
        <v>459</v>
      </c>
      <c r="F54" s="8" t="s">
        <v>1320</v>
      </c>
    </row>
    <row r="55" spans="1:6" s="25" customFormat="1" ht="32.25" customHeight="1">
      <c r="A55" s="60">
        <f t="shared" si="0"/>
        <v>40</v>
      </c>
      <c r="B55" s="82" t="s">
        <v>1244</v>
      </c>
      <c r="C55" s="46" t="s">
        <v>428</v>
      </c>
      <c r="D55" s="46" t="s">
        <v>460</v>
      </c>
      <c r="E55" s="13" t="s">
        <v>1228</v>
      </c>
      <c r="F55" s="8" t="s">
        <v>1316</v>
      </c>
    </row>
    <row r="56" spans="1:6" s="25" customFormat="1" ht="34.5" customHeight="1">
      <c r="A56" s="60">
        <f t="shared" si="0"/>
        <v>41</v>
      </c>
      <c r="B56" s="82" t="s">
        <v>1244</v>
      </c>
      <c r="C56" s="46" t="s">
        <v>428</v>
      </c>
      <c r="D56" s="46" t="s">
        <v>461</v>
      </c>
      <c r="E56" s="11" t="s">
        <v>445</v>
      </c>
      <c r="F56" s="8" t="s">
        <v>1319</v>
      </c>
    </row>
    <row r="57" spans="1:6" s="25" customFormat="1" ht="46.5" customHeight="1">
      <c r="A57" s="60">
        <f t="shared" si="0"/>
        <v>42</v>
      </c>
      <c r="B57" s="82" t="s">
        <v>1244</v>
      </c>
      <c r="C57" s="46" t="s">
        <v>428</v>
      </c>
      <c r="D57" s="46" t="s">
        <v>462</v>
      </c>
      <c r="E57" s="13" t="s">
        <v>463</v>
      </c>
      <c r="F57" s="8" t="s">
        <v>1318</v>
      </c>
    </row>
    <row r="58" spans="1:6" s="25" customFormat="1" ht="32.25" customHeight="1">
      <c r="A58" s="60">
        <f t="shared" si="0"/>
        <v>43</v>
      </c>
      <c r="B58" s="82" t="s">
        <v>1244</v>
      </c>
      <c r="C58" s="46" t="s">
        <v>428</v>
      </c>
      <c r="D58" s="46" t="s">
        <v>464</v>
      </c>
      <c r="E58" s="11" t="s">
        <v>465</v>
      </c>
      <c r="F58" s="8" t="s">
        <v>1317</v>
      </c>
    </row>
    <row r="59" spans="1:6" s="25" customFormat="1" ht="75">
      <c r="A59" s="60">
        <f t="shared" si="0"/>
        <v>44</v>
      </c>
      <c r="B59" s="82" t="s">
        <v>1244</v>
      </c>
      <c r="C59" s="46" t="s">
        <v>428</v>
      </c>
      <c r="D59" s="46" t="s">
        <v>466</v>
      </c>
      <c r="E59" s="11" t="s">
        <v>22</v>
      </c>
      <c r="F59" s="8" t="s">
        <v>1325</v>
      </c>
    </row>
    <row r="60" spans="1:6" s="25" customFormat="1" ht="78" customHeight="1">
      <c r="A60" s="60">
        <f t="shared" si="0"/>
        <v>45</v>
      </c>
      <c r="B60" s="82" t="s">
        <v>1244</v>
      </c>
      <c r="C60" s="46" t="s">
        <v>428</v>
      </c>
      <c r="D60" s="46" t="s">
        <v>467</v>
      </c>
      <c r="E60" s="11" t="s">
        <v>468</v>
      </c>
      <c r="F60" s="8" t="s">
        <v>1324</v>
      </c>
    </row>
    <row r="61" spans="1:6" s="25" customFormat="1" ht="63.75" customHeight="1">
      <c r="A61" s="60">
        <f t="shared" si="0"/>
        <v>46</v>
      </c>
      <c r="B61" s="82" t="s">
        <v>1244</v>
      </c>
      <c r="C61" s="46" t="s">
        <v>428</v>
      </c>
      <c r="D61" s="46" t="s">
        <v>469</v>
      </c>
      <c r="E61" s="11" t="s">
        <v>470</v>
      </c>
      <c r="F61" s="8" t="s">
        <v>1326</v>
      </c>
    </row>
    <row r="62" spans="1:6" s="25" customFormat="1" ht="63.75" customHeight="1">
      <c r="A62" s="60">
        <f t="shared" si="0"/>
        <v>47</v>
      </c>
      <c r="B62" s="82" t="s">
        <v>1244</v>
      </c>
      <c r="C62" s="46" t="s">
        <v>428</v>
      </c>
      <c r="D62" s="46" t="s">
        <v>471</v>
      </c>
      <c r="E62" s="13" t="s">
        <v>1253</v>
      </c>
      <c r="F62" s="8" t="s">
        <v>1327</v>
      </c>
    </row>
    <row r="63" spans="1:6" s="25" customFormat="1" ht="79.5" customHeight="1">
      <c r="A63" s="60">
        <f t="shared" si="0"/>
        <v>48</v>
      </c>
      <c r="B63" s="82" t="s">
        <v>1244</v>
      </c>
      <c r="C63" s="46" t="s">
        <v>428</v>
      </c>
      <c r="D63" s="46" t="s">
        <v>472</v>
      </c>
      <c r="E63" s="13" t="s">
        <v>473</v>
      </c>
      <c r="F63" s="8" t="s">
        <v>325</v>
      </c>
    </row>
    <row r="64" spans="1:6" s="25" customFormat="1" ht="105" customHeight="1">
      <c r="A64" s="60">
        <f t="shared" si="0"/>
        <v>49</v>
      </c>
      <c r="B64" s="82" t="s">
        <v>1244</v>
      </c>
      <c r="C64" s="46" t="s">
        <v>428</v>
      </c>
      <c r="D64" s="46" t="s">
        <v>474</v>
      </c>
      <c r="E64" s="13" t="s">
        <v>475</v>
      </c>
      <c r="F64" s="8" t="s">
        <v>1328</v>
      </c>
    </row>
    <row r="65" spans="1:6" s="25" customFormat="1" ht="106.5" customHeight="1">
      <c r="A65" s="60">
        <f t="shared" si="0"/>
        <v>50</v>
      </c>
      <c r="B65" s="82" t="s">
        <v>1244</v>
      </c>
      <c r="C65" s="46" t="s">
        <v>428</v>
      </c>
      <c r="D65" s="46" t="s">
        <v>476</v>
      </c>
      <c r="E65" s="13" t="s">
        <v>477</v>
      </c>
      <c r="F65" s="8" t="s">
        <v>1329</v>
      </c>
    </row>
    <row r="66" spans="1:6" s="25" customFormat="1" ht="63" customHeight="1">
      <c r="A66" s="60">
        <f t="shared" si="0"/>
        <v>51</v>
      </c>
      <c r="B66" s="82" t="s">
        <v>1244</v>
      </c>
      <c r="C66" s="46" t="s">
        <v>428</v>
      </c>
      <c r="D66" s="46" t="s">
        <v>478</v>
      </c>
      <c r="E66" s="13" t="s">
        <v>479</v>
      </c>
      <c r="F66" s="8" t="s">
        <v>326</v>
      </c>
    </row>
    <row r="67" spans="1:6" s="25" customFormat="1" ht="48" customHeight="1">
      <c r="A67" s="60">
        <f t="shared" si="0"/>
        <v>52</v>
      </c>
      <c r="B67" s="74" t="s">
        <v>1244</v>
      </c>
      <c r="C67" s="44" t="s">
        <v>428</v>
      </c>
      <c r="D67" s="44" t="s">
        <v>480</v>
      </c>
      <c r="E67" s="13" t="s">
        <v>481</v>
      </c>
      <c r="F67" s="13" t="s">
        <v>1469</v>
      </c>
    </row>
    <row r="68" spans="1:6" s="25" customFormat="1" ht="53.25" customHeight="1">
      <c r="A68" s="60">
        <f t="shared" si="0"/>
        <v>53</v>
      </c>
      <c r="B68" s="82" t="s">
        <v>1244</v>
      </c>
      <c r="C68" s="46" t="s">
        <v>428</v>
      </c>
      <c r="D68" s="46" t="s">
        <v>482</v>
      </c>
      <c r="E68" s="11" t="s">
        <v>483</v>
      </c>
      <c r="F68" s="8" t="s">
        <v>1330</v>
      </c>
    </row>
    <row r="69" spans="1:6" s="25" customFormat="1" ht="105">
      <c r="A69" s="60">
        <f t="shared" si="0"/>
        <v>54</v>
      </c>
      <c r="B69" s="82" t="s">
        <v>1244</v>
      </c>
      <c r="C69" s="46" t="s">
        <v>428</v>
      </c>
      <c r="D69" s="46" t="s">
        <v>484</v>
      </c>
      <c r="E69" s="11" t="s">
        <v>485</v>
      </c>
      <c r="F69" s="8" t="s">
        <v>1331</v>
      </c>
    </row>
    <row r="70" spans="1:6" s="25" customFormat="1" ht="105">
      <c r="A70" s="60">
        <f t="shared" si="0"/>
        <v>55</v>
      </c>
      <c r="B70" s="82" t="s">
        <v>1244</v>
      </c>
      <c r="C70" s="46" t="s">
        <v>428</v>
      </c>
      <c r="D70" s="46" t="s">
        <v>486</v>
      </c>
      <c r="E70" s="11" t="s">
        <v>487</v>
      </c>
      <c r="F70" s="8" t="s">
        <v>1332</v>
      </c>
    </row>
    <row r="71" spans="1:6" s="25" customFormat="1" ht="105" customHeight="1">
      <c r="A71" s="60">
        <f t="shared" si="0"/>
        <v>56</v>
      </c>
      <c r="B71" s="82" t="s">
        <v>1244</v>
      </c>
      <c r="C71" s="46" t="s">
        <v>428</v>
      </c>
      <c r="D71" s="46" t="s">
        <v>488</v>
      </c>
      <c r="E71" s="13" t="s">
        <v>489</v>
      </c>
      <c r="F71" s="8" t="s">
        <v>1333</v>
      </c>
    </row>
    <row r="72" spans="1:6" s="25" customFormat="1" ht="108.75" customHeight="1">
      <c r="A72" s="60">
        <f t="shared" si="0"/>
        <v>57</v>
      </c>
      <c r="B72" s="82" t="s">
        <v>1244</v>
      </c>
      <c r="C72" s="46" t="s">
        <v>428</v>
      </c>
      <c r="D72" s="46" t="s">
        <v>490</v>
      </c>
      <c r="E72" s="11" t="s">
        <v>491</v>
      </c>
      <c r="F72" s="8" t="s">
        <v>1334</v>
      </c>
    </row>
    <row r="73" spans="1:6" s="25" customFormat="1" ht="40.5" customHeight="1">
      <c r="A73" s="60">
        <f t="shared" si="0"/>
        <v>58</v>
      </c>
      <c r="B73" s="82" t="s">
        <v>1244</v>
      </c>
      <c r="C73" s="46" t="s">
        <v>428</v>
      </c>
      <c r="D73" s="46" t="s">
        <v>492</v>
      </c>
      <c r="E73" s="11" t="s">
        <v>493</v>
      </c>
      <c r="F73" s="8" t="s">
        <v>327</v>
      </c>
    </row>
    <row r="74" spans="1:6" s="25" customFormat="1" ht="144.75" customHeight="1">
      <c r="A74" s="60">
        <f t="shared" si="0"/>
        <v>59</v>
      </c>
      <c r="B74" s="82" t="s">
        <v>1244</v>
      </c>
      <c r="C74" s="46" t="s">
        <v>428</v>
      </c>
      <c r="D74" s="46" t="s">
        <v>494</v>
      </c>
      <c r="E74" s="13" t="s">
        <v>495</v>
      </c>
      <c r="F74" s="8" t="s">
        <v>1335</v>
      </c>
    </row>
    <row r="75" spans="1:6" s="25" customFormat="1" ht="93" customHeight="1">
      <c r="A75" s="60">
        <f t="shared" si="0"/>
        <v>60</v>
      </c>
      <c r="B75" s="82" t="s">
        <v>1244</v>
      </c>
      <c r="C75" s="46" t="s">
        <v>428</v>
      </c>
      <c r="D75" s="46" t="s">
        <v>496</v>
      </c>
      <c r="E75" s="11" t="s">
        <v>497</v>
      </c>
      <c r="F75" s="8" t="s">
        <v>1336</v>
      </c>
    </row>
    <row r="76" spans="1:6" s="25" customFormat="1" ht="37.5" customHeight="1">
      <c r="A76" s="60">
        <f t="shared" si="0"/>
        <v>61</v>
      </c>
      <c r="B76" s="82" t="s">
        <v>1244</v>
      </c>
      <c r="C76" s="46" t="s">
        <v>428</v>
      </c>
      <c r="D76" s="46" t="s">
        <v>560</v>
      </c>
      <c r="E76" s="11" t="s">
        <v>498</v>
      </c>
      <c r="F76" s="8" t="s">
        <v>1337</v>
      </c>
    </row>
    <row r="77" spans="1:6" s="25" customFormat="1" ht="41.25" customHeight="1">
      <c r="A77" s="60">
        <f t="shared" si="0"/>
        <v>62</v>
      </c>
      <c r="B77" s="82" t="s">
        <v>1244</v>
      </c>
      <c r="C77" s="46" t="s">
        <v>428</v>
      </c>
      <c r="D77" s="46" t="s">
        <v>499</v>
      </c>
      <c r="E77" s="11" t="s">
        <v>500</v>
      </c>
      <c r="F77" s="8" t="s">
        <v>1338</v>
      </c>
    </row>
    <row r="78" spans="1:6" s="25" customFormat="1" ht="47.25" customHeight="1">
      <c r="A78" s="60">
        <f t="shared" si="0"/>
        <v>63</v>
      </c>
      <c r="B78" s="82" t="s">
        <v>1244</v>
      </c>
      <c r="C78" s="46" t="s">
        <v>428</v>
      </c>
      <c r="D78" s="46" t="s">
        <v>501</v>
      </c>
      <c r="E78" s="11" t="s">
        <v>502</v>
      </c>
      <c r="F78" s="8" t="s">
        <v>1339</v>
      </c>
    </row>
    <row r="79" spans="1:6" s="25" customFormat="1" ht="96.75" customHeight="1">
      <c r="A79" s="60">
        <f t="shared" si="0"/>
        <v>64</v>
      </c>
      <c r="B79" s="82" t="s">
        <v>1244</v>
      </c>
      <c r="C79" s="46" t="s">
        <v>428</v>
      </c>
      <c r="D79" s="46" t="s">
        <v>503</v>
      </c>
      <c r="E79" s="11" t="s">
        <v>504</v>
      </c>
      <c r="F79" s="8" t="s">
        <v>1340</v>
      </c>
    </row>
    <row r="80" spans="1:6" s="25" customFormat="1" ht="60">
      <c r="A80" s="60">
        <f t="shared" si="0"/>
        <v>65</v>
      </c>
      <c r="B80" s="82" t="s">
        <v>1244</v>
      </c>
      <c r="C80" s="46" t="s">
        <v>428</v>
      </c>
      <c r="D80" s="46" t="s">
        <v>505</v>
      </c>
      <c r="E80" s="11" t="s">
        <v>506</v>
      </c>
      <c r="F80" s="8" t="s">
        <v>1341</v>
      </c>
    </row>
    <row r="81" spans="1:6" s="25" customFormat="1" ht="63.75" customHeight="1">
      <c r="A81" s="60">
        <f aca="true" t="shared" si="1" ref="A81:A145">SUM(1+A80)</f>
        <v>66</v>
      </c>
      <c r="B81" s="82" t="s">
        <v>1244</v>
      </c>
      <c r="C81" s="46" t="s">
        <v>428</v>
      </c>
      <c r="D81" s="46" t="s">
        <v>507</v>
      </c>
      <c r="E81" s="11" t="s">
        <v>508</v>
      </c>
      <c r="F81" s="8" t="s">
        <v>1342</v>
      </c>
    </row>
    <row r="82" spans="1:6" s="25" customFormat="1" ht="39.75" customHeight="1">
      <c r="A82" s="60">
        <f t="shared" si="1"/>
        <v>67</v>
      </c>
      <c r="B82" s="82" t="s">
        <v>1244</v>
      </c>
      <c r="C82" s="46" t="s">
        <v>428</v>
      </c>
      <c r="D82" s="46" t="s">
        <v>509</v>
      </c>
      <c r="E82" s="11" t="s">
        <v>437</v>
      </c>
      <c r="F82" s="8" t="s">
        <v>1343</v>
      </c>
    </row>
    <row r="83" spans="1:6" s="25" customFormat="1" ht="65.25" customHeight="1">
      <c r="A83" s="60">
        <f t="shared" si="1"/>
        <v>68</v>
      </c>
      <c r="B83" s="82" t="s">
        <v>1244</v>
      </c>
      <c r="C83" s="46" t="s">
        <v>428</v>
      </c>
      <c r="D83" s="46" t="s">
        <v>510</v>
      </c>
      <c r="E83" s="11" t="s">
        <v>511</v>
      </c>
      <c r="F83" s="8" t="s">
        <v>1344</v>
      </c>
    </row>
    <row r="84" spans="1:6" s="25" customFormat="1" ht="50.25" customHeight="1">
      <c r="A84" s="60">
        <f t="shared" si="1"/>
        <v>69</v>
      </c>
      <c r="B84" s="82" t="s">
        <v>1244</v>
      </c>
      <c r="C84" s="46" t="s">
        <v>428</v>
      </c>
      <c r="D84" s="46" t="s">
        <v>512</v>
      </c>
      <c r="E84" s="11" t="s">
        <v>513</v>
      </c>
      <c r="F84" s="8" t="s">
        <v>1345</v>
      </c>
    </row>
    <row r="85" spans="1:6" s="25" customFormat="1" ht="65.25" customHeight="1">
      <c r="A85" s="60">
        <f t="shared" si="1"/>
        <v>70</v>
      </c>
      <c r="B85" s="82" t="s">
        <v>1244</v>
      </c>
      <c r="C85" s="46" t="s">
        <v>428</v>
      </c>
      <c r="D85" s="46" t="s">
        <v>514</v>
      </c>
      <c r="E85" s="13" t="s">
        <v>515</v>
      </c>
      <c r="F85" s="8" t="s">
        <v>1346</v>
      </c>
    </row>
    <row r="86" spans="1:6" s="25" customFormat="1" ht="36" customHeight="1">
      <c r="A86" s="60">
        <f t="shared" si="1"/>
        <v>71</v>
      </c>
      <c r="B86" s="82" t="s">
        <v>1244</v>
      </c>
      <c r="C86" s="46" t="s">
        <v>428</v>
      </c>
      <c r="D86" s="46" t="s">
        <v>516</v>
      </c>
      <c r="E86" s="11" t="s">
        <v>517</v>
      </c>
      <c r="F86" s="8" t="s">
        <v>1347</v>
      </c>
    </row>
    <row r="87" spans="1:6" s="25" customFormat="1" ht="35.25" customHeight="1">
      <c r="A87" s="60">
        <f t="shared" si="1"/>
        <v>72</v>
      </c>
      <c r="B87" s="82" t="s">
        <v>1244</v>
      </c>
      <c r="C87" s="46" t="s">
        <v>428</v>
      </c>
      <c r="D87" s="46" t="s">
        <v>518</v>
      </c>
      <c r="E87" s="13" t="s">
        <v>433</v>
      </c>
      <c r="F87" s="8" t="s">
        <v>1348</v>
      </c>
    </row>
    <row r="88" spans="1:6" s="25" customFormat="1" ht="108.75" customHeight="1">
      <c r="A88" s="60">
        <f t="shared" si="1"/>
        <v>73</v>
      </c>
      <c r="B88" s="82" t="s">
        <v>1244</v>
      </c>
      <c r="C88" s="46" t="s">
        <v>428</v>
      </c>
      <c r="D88" s="46" t="s">
        <v>519</v>
      </c>
      <c r="E88" s="13" t="s">
        <v>520</v>
      </c>
      <c r="F88" s="8" t="s">
        <v>1349</v>
      </c>
    </row>
    <row r="89" spans="1:6" s="25" customFormat="1" ht="57.75" customHeight="1">
      <c r="A89" s="60">
        <f t="shared" si="1"/>
        <v>74</v>
      </c>
      <c r="B89" s="82" t="s">
        <v>1244</v>
      </c>
      <c r="C89" s="46" t="s">
        <v>428</v>
      </c>
      <c r="D89" s="46" t="s">
        <v>521</v>
      </c>
      <c r="E89" s="13" t="s">
        <v>522</v>
      </c>
      <c r="F89" s="8" t="s">
        <v>1350</v>
      </c>
    </row>
    <row r="90" spans="1:6" s="25" customFormat="1" ht="96" customHeight="1">
      <c r="A90" s="60">
        <f t="shared" si="1"/>
        <v>75</v>
      </c>
      <c r="B90" s="82" t="s">
        <v>1244</v>
      </c>
      <c r="C90" s="46" t="s">
        <v>428</v>
      </c>
      <c r="D90" s="46" t="s">
        <v>523</v>
      </c>
      <c r="E90" s="13" t="s">
        <v>524</v>
      </c>
      <c r="F90" s="8" t="s">
        <v>1351</v>
      </c>
    </row>
    <row r="91" spans="1:6" s="25" customFormat="1" ht="66" customHeight="1">
      <c r="A91" s="60">
        <f t="shared" si="1"/>
        <v>76</v>
      </c>
      <c r="B91" s="82" t="s">
        <v>1244</v>
      </c>
      <c r="C91" s="46" t="s">
        <v>525</v>
      </c>
      <c r="D91" s="46" t="s">
        <v>526</v>
      </c>
      <c r="E91" s="13" t="s">
        <v>527</v>
      </c>
      <c r="F91" s="8" t="s">
        <v>1352</v>
      </c>
    </row>
    <row r="92" spans="1:6" s="25" customFormat="1" ht="50.25" customHeight="1">
      <c r="A92" s="60">
        <f t="shared" si="1"/>
        <v>77</v>
      </c>
      <c r="B92" s="82" t="s">
        <v>1244</v>
      </c>
      <c r="C92" s="46" t="s">
        <v>525</v>
      </c>
      <c r="D92" s="46" t="s">
        <v>528</v>
      </c>
      <c r="E92" s="13" t="s">
        <v>529</v>
      </c>
      <c r="F92" s="8" t="s">
        <v>1353</v>
      </c>
    </row>
    <row r="93" spans="1:6" s="25" customFormat="1" ht="66" customHeight="1">
      <c r="A93" s="60">
        <f t="shared" si="1"/>
        <v>78</v>
      </c>
      <c r="B93" s="82" t="s">
        <v>1244</v>
      </c>
      <c r="C93" s="46" t="s">
        <v>525</v>
      </c>
      <c r="D93" s="46" t="s">
        <v>530</v>
      </c>
      <c r="E93" s="13" t="s">
        <v>531</v>
      </c>
      <c r="F93" s="8" t="s">
        <v>1354</v>
      </c>
    </row>
    <row r="94" spans="1:6" s="25" customFormat="1" ht="66.75" customHeight="1">
      <c r="A94" s="60">
        <f t="shared" si="1"/>
        <v>79</v>
      </c>
      <c r="B94" s="82" t="s">
        <v>1244</v>
      </c>
      <c r="C94" s="46" t="s">
        <v>525</v>
      </c>
      <c r="D94" s="46" t="s">
        <v>532</v>
      </c>
      <c r="E94" s="13" t="s">
        <v>533</v>
      </c>
      <c r="F94" s="8" t="s">
        <v>1355</v>
      </c>
    </row>
    <row r="95" spans="1:6" s="25" customFormat="1" ht="75" customHeight="1">
      <c r="A95" s="60">
        <f t="shared" si="1"/>
        <v>80</v>
      </c>
      <c r="B95" s="82" t="s">
        <v>1244</v>
      </c>
      <c r="C95" s="46" t="s">
        <v>525</v>
      </c>
      <c r="D95" s="46" t="s">
        <v>534</v>
      </c>
      <c r="E95" s="13" t="s">
        <v>535</v>
      </c>
      <c r="F95" s="8" t="s">
        <v>1356</v>
      </c>
    </row>
    <row r="96" spans="1:6" s="25" customFormat="1" ht="95.25" customHeight="1">
      <c r="A96" s="60">
        <f t="shared" si="1"/>
        <v>81</v>
      </c>
      <c r="B96" s="82" t="s">
        <v>1244</v>
      </c>
      <c r="C96" s="46" t="s">
        <v>1239</v>
      </c>
      <c r="D96" s="46" t="s">
        <v>536</v>
      </c>
      <c r="E96" s="11" t="s">
        <v>508</v>
      </c>
      <c r="F96" s="8" t="s">
        <v>1357</v>
      </c>
    </row>
    <row r="97" spans="1:6" s="25" customFormat="1" ht="75.75" customHeight="1">
      <c r="A97" s="60">
        <f t="shared" si="1"/>
        <v>82</v>
      </c>
      <c r="B97" s="82" t="s">
        <v>1244</v>
      </c>
      <c r="C97" s="46" t="s">
        <v>1239</v>
      </c>
      <c r="D97" s="46" t="s">
        <v>537</v>
      </c>
      <c r="E97" s="13" t="s">
        <v>538</v>
      </c>
      <c r="F97" s="8" t="s">
        <v>1358</v>
      </c>
    </row>
    <row r="98" spans="1:6" s="25" customFormat="1" ht="123" customHeight="1">
      <c r="A98" s="60">
        <f t="shared" si="1"/>
        <v>83</v>
      </c>
      <c r="B98" s="82" t="s">
        <v>1244</v>
      </c>
      <c r="C98" s="46" t="s">
        <v>200</v>
      </c>
      <c r="D98" s="46" t="s">
        <v>539</v>
      </c>
      <c r="E98" s="13" t="s">
        <v>538</v>
      </c>
      <c r="F98" s="8" t="s">
        <v>1359</v>
      </c>
    </row>
    <row r="99" spans="1:6" s="25" customFormat="1" ht="51.75" customHeight="1">
      <c r="A99" s="60">
        <f t="shared" si="1"/>
        <v>84</v>
      </c>
      <c r="B99" s="82" t="s">
        <v>1244</v>
      </c>
      <c r="C99" s="46" t="s">
        <v>200</v>
      </c>
      <c r="D99" s="46" t="s">
        <v>540</v>
      </c>
      <c r="E99" s="11" t="s">
        <v>541</v>
      </c>
      <c r="F99" s="8" t="s">
        <v>1360</v>
      </c>
    </row>
    <row r="100" spans="1:6" s="25" customFormat="1" ht="63.75" customHeight="1">
      <c r="A100" s="60">
        <f t="shared" si="1"/>
        <v>85</v>
      </c>
      <c r="B100" s="82" t="s">
        <v>1244</v>
      </c>
      <c r="C100" s="46" t="s">
        <v>787</v>
      </c>
      <c r="D100" s="46" t="s">
        <v>542</v>
      </c>
      <c r="E100" s="11" t="s">
        <v>543</v>
      </c>
      <c r="F100" s="8" t="s">
        <v>1361</v>
      </c>
    </row>
    <row r="101" spans="1:6" s="25" customFormat="1" ht="51.75" customHeight="1">
      <c r="A101" s="60">
        <f t="shared" si="1"/>
        <v>86</v>
      </c>
      <c r="B101" s="82" t="s">
        <v>1244</v>
      </c>
      <c r="C101" s="46" t="s">
        <v>788</v>
      </c>
      <c r="D101" s="46" t="s">
        <v>544</v>
      </c>
      <c r="E101" s="11" t="s">
        <v>545</v>
      </c>
      <c r="F101" s="8" t="s">
        <v>1362</v>
      </c>
    </row>
    <row r="102" spans="1:6" s="25" customFormat="1" ht="90">
      <c r="A102" s="60">
        <f t="shared" si="1"/>
        <v>87</v>
      </c>
      <c r="B102" s="82" t="s">
        <v>1244</v>
      </c>
      <c r="C102" s="46" t="s">
        <v>546</v>
      </c>
      <c r="D102" s="46" t="s">
        <v>547</v>
      </c>
      <c r="E102" s="13" t="s">
        <v>548</v>
      </c>
      <c r="F102" s="8" t="s">
        <v>1363</v>
      </c>
    </row>
    <row r="103" spans="1:6" s="25" customFormat="1" ht="48.75" customHeight="1">
      <c r="A103" s="60">
        <f t="shared" si="1"/>
        <v>88</v>
      </c>
      <c r="B103" s="82" t="s">
        <v>1244</v>
      </c>
      <c r="C103" s="46" t="s">
        <v>1304</v>
      </c>
      <c r="D103" s="46" t="s">
        <v>549</v>
      </c>
      <c r="E103" s="13" t="s">
        <v>465</v>
      </c>
      <c r="F103" s="8" t="s">
        <v>54</v>
      </c>
    </row>
    <row r="104" spans="1:6" s="25" customFormat="1" ht="108" customHeight="1">
      <c r="A104" s="60">
        <f t="shared" si="1"/>
        <v>89</v>
      </c>
      <c r="B104" s="82" t="s">
        <v>1244</v>
      </c>
      <c r="C104" s="46" t="s">
        <v>550</v>
      </c>
      <c r="D104" s="46" t="s">
        <v>551</v>
      </c>
      <c r="E104" s="13" t="s">
        <v>437</v>
      </c>
      <c r="F104" s="8" t="s">
        <v>1364</v>
      </c>
    </row>
    <row r="105" spans="1:6" s="25" customFormat="1" ht="36" customHeight="1">
      <c r="A105" s="60">
        <f t="shared" si="1"/>
        <v>90</v>
      </c>
      <c r="B105" s="82" t="s">
        <v>1244</v>
      </c>
      <c r="C105" s="46" t="s">
        <v>428</v>
      </c>
      <c r="D105" s="46" t="s">
        <v>552</v>
      </c>
      <c r="E105" s="11" t="s">
        <v>553</v>
      </c>
      <c r="F105" s="8" t="s">
        <v>1365</v>
      </c>
    </row>
    <row r="106" spans="1:6" s="64" customFormat="1" ht="36" customHeight="1">
      <c r="A106" s="60">
        <f t="shared" si="1"/>
        <v>91</v>
      </c>
      <c r="B106" s="66" t="s">
        <v>206</v>
      </c>
      <c r="C106" s="66" t="s">
        <v>207</v>
      </c>
      <c r="D106" s="66" t="s">
        <v>208</v>
      </c>
      <c r="E106" s="94" t="s">
        <v>156</v>
      </c>
      <c r="F106" s="65" t="s">
        <v>209</v>
      </c>
    </row>
    <row r="107" spans="1:6" s="64" customFormat="1" ht="39" customHeight="1">
      <c r="A107" s="60">
        <f t="shared" si="1"/>
        <v>92</v>
      </c>
      <c r="B107" s="66" t="s">
        <v>206</v>
      </c>
      <c r="C107" s="66" t="s">
        <v>207</v>
      </c>
      <c r="D107" s="66" t="s">
        <v>210</v>
      </c>
      <c r="E107" s="94" t="s">
        <v>211</v>
      </c>
      <c r="F107" s="65" t="s">
        <v>212</v>
      </c>
    </row>
    <row r="108" spans="1:6" s="64" customFormat="1" ht="39" customHeight="1">
      <c r="A108" s="60">
        <f t="shared" si="1"/>
        <v>93</v>
      </c>
      <c r="B108" s="66" t="s">
        <v>206</v>
      </c>
      <c r="C108" s="66" t="s">
        <v>207</v>
      </c>
      <c r="D108" s="66" t="s">
        <v>213</v>
      </c>
      <c r="E108" s="55" t="s">
        <v>214</v>
      </c>
      <c r="F108" s="65" t="s">
        <v>215</v>
      </c>
    </row>
    <row r="109" spans="1:6" s="64" customFormat="1" ht="38.25" customHeight="1">
      <c r="A109" s="60">
        <f t="shared" si="1"/>
        <v>94</v>
      </c>
      <c r="B109" s="66" t="s">
        <v>206</v>
      </c>
      <c r="C109" s="66" t="s">
        <v>207</v>
      </c>
      <c r="D109" s="66" t="s">
        <v>216</v>
      </c>
      <c r="E109" s="94" t="s">
        <v>217</v>
      </c>
      <c r="F109" s="65" t="s">
        <v>218</v>
      </c>
    </row>
    <row r="110" spans="1:6" s="33" customFormat="1" ht="259.5" customHeight="1">
      <c r="A110" s="102">
        <f t="shared" si="1"/>
        <v>95</v>
      </c>
      <c r="B110" s="61" t="s">
        <v>776</v>
      </c>
      <c r="C110" s="44" t="s">
        <v>1109</v>
      </c>
      <c r="D110" s="47" t="s">
        <v>561</v>
      </c>
      <c r="E110" s="6">
        <v>67</v>
      </c>
      <c r="F110" s="31" t="s">
        <v>1366</v>
      </c>
    </row>
    <row r="111" spans="1:6" s="33" customFormat="1" ht="50.25" customHeight="1">
      <c r="A111" s="102">
        <f t="shared" si="1"/>
        <v>96</v>
      </c>
      <c r="B111" s="61" t="s">
        <v>776</v>
      </c>
      <c r="C111" s="44" t="s">
        <v>789</v>
      </c>
      <c r="D111" s="49" t="s">
        <v>562</v>
      </c>
      <c r="E111" s="10" t="s">
        <v>88</v>
      </c>
      <c r="F111" s="13" t="s">
        <v>1367</v>
      </c>
    </row>
    <row r="112" spans="1:6" s="33" customFormat="1" ht="48.75" customHeight="1">
      <c r="A112" s="60">
        <f t="shared" si="1"/>
        <v>97</v>
      </c>
      <c r="B112" s="62" t="s">
        <v>864</v>
      </c>
      <c r="C112" s="17" t="s">
        <v>1269</v>
      </c>
      <c r="D112" s="17" t="s">
        <v>563</v>
      </c>
      <c r="E112" s="6">
        <v>2.7</v>
      </c>
      <c r="F112" s="12" t="s">
        <v>346</v>
      </c>
    </row>
    <row r="113" spans="1:6" s="33" customFormat="1" ht="63.75" customHeight="1">
      <c r="A113" s="60">
        <f t="shared" si="1"/>
        <v>98</v>
      </c>
      <c r="B113" s="61" t="s">
        <v>171</v>
      </c>
      <c r="C113" s="29" t="s">
        <v>1241</v>
      </c>
      <c r="D113" s="29" t="s">
        <v>172</v>
      </c>
      <c r="E113" s="10" t="s">
        <v>173</v>
      </c>
      <c r="F113" s="6" t="s">
        <v>328</v>
      </c>
    </row>
    <row r="114" spans="1:6" s="33" customFormat="1" ht="63.75" customHeight="1">
      <c r="A114" s="60">
        <f t="shared" si="1"/>
        <v>99</v>
      </c>
      <c r="B114" s="61" t="s">
        <v>171</v>
      </c>
      <c r="C114" s="29" t="s">
        <v>174</v>
      </c>
      <c r="D114" s="29" t="s">
        <v>175</v>
      </c>
      <c r="E114" s="10" t="s">
        <v>176</v>
      </c>
      <c r="F114" s="6" t="s">
        <v>347</v>
      </c>
    </row>
    <row r="115" spans="1:6" s="33" customFormat="1" ht="93" customHeight="1">
      <c r="A115" s="60">
        <f t="shared" si="1"/>
        <v>100</v>
      </c>
      <c r="B115" s="61" t="s">
        <v>171</v>
      </c>
      <c r="C115" s="29" t="s">
        <v>177</v>
      </c>
      <c r="D115" s="29" t="s">
        <v>178</v>
      </c>
      <c r="E115" s="10" t="s">
        <v>179</v>
      </c>
      <c r="F115" s="6" t="s">
        <v>350</v>
      </c>
    </row>
    <row r="116" spans="1:6" s="33" customFormat="1" ht="80.25" customHeight="1">
      <c r="A116" s="60">
        <f t="shared" si="1"/>
        <v>101</v>
      </c>
      <c r="B116" s="61" t="s">
        <v>171</v>
      </c>
      <c r="C116" s="29" t="s">
        <v>180</v>
      </c>
      <c r="D116" s="29" t="s">
        <v>181</v>
      </c>
      <c r="E116" s="10" t="s">
        <v>182</v>
      </c>
      <c r="F116" s="6" t="s">
        <v>55</v>
      </c>
    </row>
    <row r="117" spans="1:6" s="33" customFormat="1" ht="78" customHeight="1">
      <c r="A117" s="60">
        <f t="shared" si="1"/>
        <v>102</v>
      </c>
      <c r="B117" s="61" t="s">
        <v>171</v>
      </c>
      <c r="C117" s="29" t="s">
        <v>183</v>
      </c>
      <c r="D117" s="29" t="s">
        <v>184</v>
      </c>
      <c r="E117" s="10" t="s">
        <v>553</v>
      </c>
      <c r="F117" s="6" t="s">
        <v>56</v>
      </c>
    </row>
    <row r="118" spans="1:6" s="30" customFormat="1" ht="122.25" customHeight="1">
      <c r="A118" s="60">
        <f t="shared" si="1"/>
        <v>103</v>
      </c>
      <c r="B118" s="61" t="s">
        <v>166</v>
      </c>
      <c r="C118" s="29" t="s">
        <v>290</v>
      </c>
      <c r="D118" s="29" t="s">
        <v>564</v>
      </c>
      <c r="E118" s="10" t="s">
        <v>185</v>
      </c>
      <c r="F118" s="12" t="s">
        <v>348</v>
      </c>
    </row>
    <row r="119" spans="1:6" s="30" customFormat="1" ht="67.5" customHeight="1">
      <c r="A119" s="60">
        <f t="shared" si="1"/>
        <v>104</v>
      </c>
      <c r="B119" s="61" t="s">
        <v>166</v>
      </c>
      <c r="C119" s="29" t="s">
        <v>428</v>
      </c>
      <c r="D119" s="29" t="s">
        <v>565</v>
      </c>
      <c r="E119" s="10" t="s">
        <v>186</v>
      </c>
      <c r="F119" s="12" t="s">
        <v>349</v>
      </c>
    </row>
    <row r="120" spans="1:6" s="30" customFormat="1" ht="108" customHeight="1">
      <c r="A120" s="60">
        <f t="shared" si="1"/>
        <v>105</v>
      </c>
      <c r="B120" s="61" t="s">
        <v>166</v>
      </c>
      <c r="C120" s="29" t="s">
        <v>428</v>
      </c>
      <c r="D120" s="29" t="s">
        <v>566</v>
      </c>
      <c r="E120" s="10" t="s">
        <v>187</v>
      </c>
      <c r="F120" s="12" t="s">
        <v>351</v>
      </c>
    </row>
    <row r="121" spans="1:6" s="30" customFormat="1" ht="61.5" customHeight="1">
      <c r="A121" s="60">
        <f t="shared" si="1"/>
        <v>106</v>
      </c>
      <c r="B121" s="61" t="s">
        <v>166</v>
      </c>
      <c r="C121" s="29" t="s">
        <v>428</v>
      </c>
      <c r="D121" s="29" t="s">
        <v>567</v>
      </c>
      <c r="E121" s="12" t="s">
        <v>188</v>
      </c>
      <c r="F121" s="12" t="s">
        <v>352</v>
      </c>
    </row>
    <row r="122" spans="1:6" s="30" customFormat="1" ht="51.75" customHeight="1">
      <c r="A122" s="60">
        <f t="shared" si="1"/>
        <v>107</v>
      </c>
      <c r="B122" s="61" t="s">
        <v>166</v>
      </c>
      <c r="C122" s="29" t="s">
        <v>428</v>
      </c>
      <c r="D122" s="29" t="s">
        <v>568</v>
      </c>
      <c r="E122" s="10" t="s">
        <v>459</v>
      </c>
      <c r="F122" s="13" t="s">
        <v>353</v>
      </c>
    </row>
    <row r="123" spans="1:6" s="30" customFormat="1" ht="65.25" customHeight="1">
      <c r="A123" s="60">
        <f t="shared" si="1"/>
        <v>108</v>
      </c>
      <c r="B123" s="61" t="s">
        <v>166</v>
      </c>
      <c r="C123" s="29" t="s">
        <v>428</v>
      </c>
      <c r="D123" s="29" t="s">
        <v>569</v>
      </c>
      <c r="E123" s="10" t="s">
        <v>189</v>
      </c>
      <c r="F123" s="12" t="s">
        <v>354</v>
      </c>
    </row>
    <row r="124" spans="1:6" s="30" customFormat="1" ht="80.25" customHeight="1">
      <c r="A124" s="60">
        <f t="shared" si="1"/>
        <v>109</v>
      </c>
      <c r="B124" s="61" t="s">
        <v>166</v>
      </c>
      <c r="C124" s="29" t="s">
        <v>428</v>
      </c>
      <c r="D124" s="29" t="s">
        <v>570</v>
      </c>
      <c r="E124" s="10" t="s">
        <v>443</v>
      </c>
      <c r="F124" s="12" t="s">
        <v>355</v>
      </c>
    </row>
    <row r="125" spans="1:6" s="30" customFormat="1" ht="96.75" customHeight="1">
      <c r="A125" s="60">
        <f t="shared" si="1"/>
        <v>110</v>
      </c>
      <c r="B125" s="61" t="s">
        <v>166</v>
      </c>
      <c r="C125" s="29" t="s">
        <v>428</v>
      </c>
      <c r="D125" s="29" t="s">
        <v>1470</v>
      </c>
      <c r="E125" s="10" t="s">
        <v>190</v>
      </c>
      <c r="F125" s="12" t="s">
        <v>356</v>
      </c>
    </row>
    <row r="126" spans="1:6" s="30" customFormat="1" ht="52.5" customHeight="1">
      <c r="A126" s="60">
        <f t="shared" si="1"/>
        <v>111</v>
      </c>
      <c r="B126" s="61" t="s">
        <v>166</v>
      </c>
      <c r="C126" s="29" t="s">
        <v>191</v>
      </c>
      <c r="D126" s="29" t="s">
        <v>571</v>
      </c>
      <c r="E126" s="10" t="s">
        <v>192</v>
      </c>
      <c r="F126" s="12" t="s">
        <v>357</v>
      </c>
    </row>
    <row r="127" spans="1:6" s="30" customFormat="1" ht="63.75" customHeight="1">
      <c r="A127" s="60">
        <f t="shared" si="1"/>
        <v>112</v>
      </c>
      <c r="B127" s="61" t="s">
        <v>166</v>
      </c>
      <c r="C127" s="29" t="s">
        <v>191</v>
      </c>
      <c r="D127" s="29" t="s">
        <v>572</v>
      </c>
      <c r="E127" s="10" t="s">
        <v>193</v>
      </c>
      <c r="F127" s="12" t="s">
        <v>358</v>
      </c>
    </row>
    <row r="128" spans="1:6" s="30" customFormat="1" ht="76.5" customHeight="1">
      <c r="A128" s="60">
        <f t="shared" si="1"/>
        <v>113</v>
      </c>
      <c r="B128" s="61" t="s">
        <v>166</v>
      </c>
      <c r="C128" s="29" t="s">
        <v>191</v>
      </c>
      <c r="D128" s="29" t="s">
        <v>573</v>
      </c>
      <c r="E128" s="10" t="s">
        <v>545</v>
      </c>
      <c r="F128" s="12" t="s">
        <v>359</v>
      </c>
    </row>
    <row r="129" spans="1:6" s="30" customFormat="1" ht="96" customHeight="1">
      <c r="A129" s="60">
        <f t="shared" si="1"/>
        <v>114</v>
      </c>
      <c r="B129" s="61" t="s">
        <v>166</v>
      </c>
      <c r="C129" s="29" t="s">
        <v>191</v>
      </c>
      <c r="D129" s="29" t="s">
        <v>574</v>
      </c>
      <c r="E129" s="10" t="s">
        <v>182</v>
      </c>
      <c r="F129" s="12" t="s">
        <v>360</v>
      </c>
    </row>
    <row r="130" spans="1:6" s="30" customFormat="1" ht="53.25" customHeight="1">
      <c r="A130" s="60">
        <f t="shared" si="1"/>
        <v>115</v>
      </c>
      <c r="B130" s="61" t="s">
        <v>166</v>
      </c>
      <c r="C130" s="29" t="s">
        <v>191</v>
      </c>
      <c r="D130" s="29" t="s">
        <v>575</v>
      </c>
      <c r="E130" s="10" t="s">
        <v>194</v>
      </c>
      <c r="F130" s="12" t="s">
        <v>361</v>
      </c>
    </row>
    <row r="131" spans="1:6" s="30" customFormat="1" ht="110.25" customHeight="1">
      <c r="A131" s="60">
        <f t="shared" si="1"/>
        <v>116</v>
      </c>
      <c r="B131" s="61" t="s">
        <v>166</v>
      </c>
      <c r="C131" s="29" t="s">
        <v>191</v>
      </c>
      <c r="D131" s="29" t="s">
        <v>576</v>
      </c>
      <c r="E131" s="10" t="s">
        <v>195</v>
      </c>
      <c r="F131" s="12" t="s">
        <v>362</v>
      </c>
    </row>
    <row r="132" spans="1:6" s="30" customFormat="1" ht="76.5" customHeight="1">
      <c r="A132" s="60">
        <f t="shared" si="1"/>
        <v>117</v>
      </c>
      <c r="B132" s="61" t="s">
        <v>166</v>
      </c>
      <c r="C132" s="29" t="s">
        <v>191</v>
      </c>
      <c r="D132" s="29" t="s">
        <v>577</v>
      </c>
      <c r="E132" s="10" t="s">
        <v>196</v>
      </c>
      <c r="F132" s="12" t="s">
        <v>363</v>
      </c>
    </row>
    <row r="133" spans="1:6" s="30" customFormat="1" ht="108" customHeight="1">
      <c r="A133" s="60">
        <f t="shared" si="1"/>
        <v>118</v>
      </c>
      <c r="B133" s="61" t="s">
        <v>166</v>
      </c>
      <c r="C133" s="29" t="s">
        <v>197</v>
      </c>
      <c r="D133" s="29" t="s">
        <v>578</v>
      </c>
      <c r="E133" s="10" t="s">
        <v>198</v>
      </c>
      <c r="F133" s="12" t="s">
        <v>364</v>
      </c>
    </row>
    <row r="134" spans="1:6" s="30" customFormat="1" ht="78.75" customHeight="1">
      <c r="A134" s="60">
        <f t="shared" si="1"/>
        <v>119</v>
      </c>
      <c r="B134" s="61" t="s">
        <v>166</v>
      </c>
      <c r="C134" s="29" t="s">
        <v>1239</v>
      </c>
      <c r="D134" s="29" t="s">
        <v>579</v>
      </c>
      <c r="E134" s="12" t="s">
        <v>199</v>
      </c>
      <c r="F134" s="12" t="s">
        <v>365</v>
      </c>
    </row>
    <row r="135" spans="1:6" s="30" customFormat="1" ht="47.25" customHeight="1">
      <c r="A135" s="60">
        <f t="shared" si="1"/>
        <v>120</v>
      </c>
      <c r="B135" s="61" t="s">
        <v>166</v>
      </c>
      <c r="C135" s="29" t="s">
        <v>200</v>
      </c>
      <c r="D135" s="29" t="s">
        <v>580</v>
      </c>
      <c r="E135" s="10" t="s">
        <v>201</v>
      </c>
      <c r="F135" s="12" t="s">
        <v>366</v>
      </c>
    </row>
    <row r="136" spans="1:6" s="30" customFormat="1" ht="168" customHeight="1">
      <c r="A136" s="60">
        <f t="shared" si="1"/>
        <v>121</v>
      </c>
      <c r="B136" s="61" t="s">
        <v>166</v>
      </c>
      <c r="C136" s="29" t="s">
        <v>202</v>
      </c>
      <c r="D136" s="29" t="s">
        <v>581</v>
      </c>
      <c r="E136" s="10" t="s">
        <v>465</v>
      </c>
      <c r="F136" s="12" t="s">
        <v>367</v>
      </c>
    </row>
    <row r="137" spans="1:6" s="21" customFormat="1" ht="93" customHeight="1">
      <c r="A137" s="60">
        <f t="shared" si="1"/>
        <v>122</v>
      </c>
      <c r="B137" s="61" t="s">
        <v>89</v>
      </c>
      <c r="C137" s="29" t="s">
        <v>428</v>
      </c>
      <c r="D137" s="29" t="s">
        <v>582</v>
      </c>
      <c r="E137" s="13" t="s">
        <v>90</v>
      </c>
      <c r="F137" s="13" t="s">
        <v>57</v>
      </c>
    </row>
    <row r="138" spans="1:6" s="21" customFormat="1" ht="63" customHeight="1">
      <c r="A138" s="60">
        <f t="shared" si="1"/>
        <v>123</v>
      </c>
      <c r="B138" s="61" t="s">
        <v>89</v>
      </c>
      <c r="C138" s="29" t="s">
        <v>428</v>
      </c>
      <c r="D138" s="29" t="s">
        <v>583</v>
      </c>
      <c r="E138" s="12" t="s">
        <v>91</v>
      </c>
      <c r="F138" s="13" t="s">
        <v>329</v>
      </c>
    </row>
    <row r="139" spans="1:6" s="21" customFormat="1" ht="51" customHeight="1">
      <c r="A139" s="60">
        <f t="shared" si="1"/>
        <v>124</v>
      </c>
      <c r="B139" s="61" t="s">
        <v>89</v>
      </c>
      <c r="C139" s="29" t="s">
        <v>428</v>
      </c>
      <c r="D139" s="29" t="s">
        <v>584</v>
      </c>
      <c r="E139" s="12" t="s">
        <v>1205</v>
      </c>
      <c r="F139" s="13" t="s">
        <v>58</v>
      </c>
    </row>
    <row r="140" spans="1:6" s="21" customFormat="1" ht="76.5" customHeight="1">
      <c r="A140" s="60">
        <f t="shared" si="1"/>
        <v>125</v>
      </c>
      <c r="B140" s="74" t="s">
        <v>89</v>
      </c>
      <c r="C140" s="44" t="s">
        <v>428</v>
      </c>
      <c r="D140" s="44" t="s">
        <v>585</v>
      </c>
      <c r="E140" s="50">
        <v>36.6</v>
      </c>
      <c r="F140" s="13" t="s">
        <v>330</v>
      </c>
    </row>
    <row r="141" spans="1:6" s="21" customFormat="1" ht="66" customHeight="1">
      <c r="A141" s="60">
        <f t="shared" si="1"/>
        <v>126</v>
      </c>
      <c r="B141" s="74" t="s">
        <v>89</v>
      </c>
      <c r="C141" s="44" t="s">
        <v>428</v>
      </c>
      <c r="D141" s="44" t="s">
        <v>586</v>
      </c>
      <c r="E141" s="11" t="s">
        <v>92</v>
      </c>
      <c r="F141" s="13" t="s">
        <v>329</v>
      </c>
    </row>
    <row r="142" spans="1:6" s="21" customFormat="1" ht="92.25" customHeight="1">
      <c r="A142" s="60">
        <f t="shared" si="1"/>
        <v>127</v>
      </c>
      <c r="B142" s="74" t="s">
        <v>89</v>
      </c>
      <c r="C142" s="44" t="s">
        <v>428</v>
      </c>
      <c r="D142" s="44" t="s">
        <v>587</v>
      </c>
      <c r="E142" s="11" t="s">
        <v>93</v>
      </c>
      <c r="F142" s="13" t="s">
        <v>368</v>
      </c>
    </row>
    <row r="143" spans="1:6" s="21" customFormat="1" ht="80.25" customHeight="1">
      <c r="A143" s="102">
        <f t="shared" si="1"/>
        <v>128</v>
      </c>
      <c r="B143" s="74" t="s">
        <v>89</v>
      </c>
      <c r="C143" s="44" t="s">
        <v>1378</v>
      </c>
      <c r="D143" s="44" t="s">
        <v>588</v>
      </c>
      <c r="E143" s="11" t="s">
        <v>27</v>
      </c>
      <c r="F143" s="13" t="s">
        <v>369</v>
      </c>
    </row>
    <row r="144" spans="1:6" s="21" customFormat="1" ht="60">
      <c r="A144" s="60">
        <f t="shared" si="1"/>
        <v>129</v>
      </c>
      <c r="B144" s="74" t="s">
        <v>89</v>
      </c>
      <c r="C144" s="44" t="s">
        <v>1241</v>
      </c>
      <c r="D144" s="44" t="s">
        <v>589</v>
      </c>
      <c r="E144" s="13" t="s">
        <v>28</v>
      </c>
      <c r="F144" s="13" t="s">
        <v>331</v>
      </c>
    </row>
    <row r="145" spans="1:6" s="21" customFormat="1" ht="50.25" customHeight="1">
      <c r="A145" s="60">
        <f t="shared" si="1"/>
        <v>130</v>
      </c>
      <c r="B145" s="74" t="s">
        <v>89</v>
      </c>
      <c r="C145" s="44" t="s">
        <v>1241</v>
      </c>
      <c r="D145" s="44" t="s">
        <v>590</v>
      </c>
      <c r="E145" s="11" t="s">
        <v>29</v>
      </c>
      <c r="F145" s="13" t="s">
        <v>370</v>
      </c>
    </row>
    <row r="146" spans="1:6" s="21" customFormat="1" ht="38.25" customHeight="1">
      <c r="A146" s="60">
        <f aca="true" t="shared" si="2" ref="A146:A262">SUM(1+A145)</f>
        <v>131</v>
      </c>
      <c r="B146" s="74" t="s">
        <v>89</v>
      </c>
      <c r="C146" s="44" t="s">
        <v>1241</v>
      </c>
      <c r="D146" s="44" t="s">
        <v>591</v>
      </c>
      <c r="E146" s="11" t="s">
        <v>30</v>
      </c>
      <c r="F146" s="13" t="s">
        <v>372</v>
      </c>
    </row>
    <row r="147" spans="1:6" s="21" customFormat="1" ht="48" customHeight="1">
      <c r="A147" s="60">
        <f t="shared" si="2"/>
        <v>132</v>
      </c>
      <c r="B147" s="74" t="s">
        <v>89</v>
      </c>
      <c r="C147" s="44" t="s">
        <v>1241</v>
      </c>
      <c r="D147" s="44" t="s">
        <v>592</v>
      </c>
      <c r="E147" s="11" t="s">
        <v>522</v>
      </c>
      <c r="F147" s="13" t="s">
        <v>373</v>
      </c>
    </row>
    <row r="148" spans="1:6" s="21" customFormat="1" ht="37.5" customHeight="1">
      <c r="A148" s="60">
        <f t="shared" si="2"/>
        <v>133</v>
      </c>
      <c r="B148" s="74" t="s">
        <v>89</v>
      </c>
      <c r="C148" s="44" t="s">
        <v>31</v>
      </c>
      <c r="D148" s="44" t="s">
        <v>593</v>
      </c>
      <c r="E148" s="13" t="s">
        <v>32</v>
      </c>
      <c r="F148" s="13" t="s">
        <v>332</v>
      </c>
    </row>
    <row r="149" spans="1:6" s="21" customFormat="1" ht="66.75" customHeight="1">
      <c r="A149" s="60">
        <f t="shared" si="2"/>
        <v>134</v>
      </c>
      <c r="B149" s="74" t="s">
        <v>89</v>
      </c>
      <c r="C149" s="44" t="s">
        <v>33</v>
      </c>
      <c r="D149" s="44" t="s">
        <v>594</v>
      </c>
      <c r="E149" s="11" t="s">
        <v>34</v>
      </c>
      <c r="F149" s="13" t="s">
        <v>59</v>
      </c>
    </row>
    <row r="150" spans="1:6" s="21" customFormat="1" ht="93.75" customHeight="1">
      <c r="A150" s="60">
        <f t="shared" si="2"/>
        <v>135</v>
      </c>
      <c r="B150" s="74" t="s">
        <v>89</v>
      </c>
      <c r="C150" s="44" t="s">
        <v>35</v>
      </c>
      <c r="D150" s="44" t="s">
        <v>595</v>
      </c>
      <c r="E150" s="11" t="s">
        <v>36</v>
      </c>
      <c r="F150" s="13" t="s">
        <v>333</v>
      </c>
    </row>
    <row r="151" spans="1:6" s="21" customFormat="1" ht="81" customHeight="1">
      <c r="A151" s="60">
        <f t="shared" si="2"/>
        <v>136</v>
      </c>
      <c r="B151" s="74" t="s">
        <v>89</v>
      </c>
      <c r="C151" s="44" t="s">
        <v>200</v>
      </c>
      <c r="D151" s="44" t="s">
        <v>371</v>
      </c>
      <c r="E151" s="11" t="s">
        <v>23</v>
      </c>
      <c r="F151" s="13" t="s">
        <v>334</v>
      </c>
    </row>
    <row r="152" spans="1:6" s="21" customFormat="1" ht="79.5" customHeight="1">
      <c r="A152" s="60">
        <f t="shared" si="2"/>
        <v>137</v>
      </c>
      <c r="B152" s="74" t="s">
        <v>89</v>
      </c>
      <c r="C152" s="44" t="s">
        <v>200</v>
      </c>
      <c r="D152" s="44" t="s">
        <v>596</v>
      </c>
      <c r="E152" s="11" t="s">
        <v>37</v>
      </c>
      <c r="F152" s="8" t="s">
        <v>374</v>
      </c>
    </row>
    <row r="153" spans="1:6" s="21" customFormat="1" ht="50.25" customHeight="1">
      <c r="A153" s="60">
        <f t="shared" si="2"/>
        <v>138</v>
      </c>
      <c r="B153" s="74" t="s">
        <v>89</v>
      </c>
      <c r="C153" s="44" t="s">
        <v>291</v>
      </c>
      <c r="D153" s="44" t="s">
        <v>597</v>
      </c>
      <c r="E153" s="13" t="s">
        <v>38</v>
      </c>
      <c r="F153" s="13" t="s">
        <v>375</v>
      </c>
    </row>
    <row r="154" spans="1:6" s="21" customFormat="1" ht="93.75" customHeight="1">
      <c r="A154" s="60">
        <f t="shared" si="2"/>
        <v>139</v>
      </c>
      <c r="B154" s="62" t="s">
        <v>89</v>
      </c>
      <c r="C154" s="17" t="s">
        <v>33</v>
      </c>
      <c r="D154" s="17" t="s">
        <v>598</v>
      </c>
      <c r="E154" s="13" t="s">
        <v>39</v>
      </c>
      <c r="F154" s="8" t="s">
        <v>60</v>
      </c>
    </row>
    <row r="155" spans="1:6" s="21" customFormat="1" ht="50.25" customHeight="1">
      <c r="A155" s="60">
        <f t="shared" si="2"/>
        <v>140</v>
      </c>
      <c r="B155" s="74" t="s">
        <v>89</v>
      </c>
      <c r="C155" s="44" t="s">
        <v>292</v>
      </c>
      <c r="D155" s="44" t="s">
        <v>599</v>
      </c>
      <c r="E155" s="11" t="s">
        <v>1203</v>
      </c>
      <c r="F155" s="13" t="s">
        <v>61</v>
      </c>
    </row>
    <row r="156" spans="1:6" s="21" customFormat="1" ht="51.75" customHeight="1">
      <c r="A156" s="60">
        <f t="shared" si="2"/>
        <v>141</v>
      </c>
      <c r="B156" s="74" t="s">
        <v>89</v>
      </c>
      <c r="C156" s="44" t="s">
        <v>40</v>
      </c>
      <c r="D156" s="44" t="s">
        <v>600</v>
      </c>
      <c r="E156" s="13" t="s">
        <v>41</v>
      </c>
      <c r="F156" s="13" t="s">
        <v>62</v>
      </c>
    </row>
    <row r="157" spans="1:6" s="21" customFormat="1" ht="65.25" customHeight="1">
      <c r="A157" s="60">
        <f t="shared" si="2"/>
        <v>142</v>
      </c>
      <c r="B157" s="74" t="s">
        <v>89</v>
      </c>
      <c r="C157" s="44" t="s">
        <v>293</v>
      </c>
      <c r="D157" s="44" t="s">
        <v>601</v>
      </c>
      <c r="E157" s="11" t="s">
        <v>860</v>
      </c>
      <c r="F157" s="13" t="s">
        <v>376</v>
      </c>
    </row>
    <row r="158" spans="1:6" s="21" customFormat="1" ht="48" customHeight="1">
      <c r="A158" s="60">
        <f t="shared" si="2"/>
        <v>143</v>
      </c>
      <c r="B158" s="74" t="s">
        <v>89</v>
      </c>
      <c r="C158" s="44" t="s">
        <v>377</v>
      </c>
      <c r="D158" s="44" t="s">
        <v>602</v>
      </c>
      <c r="E158" s="11" t="s">
        <v>154</v>
      </c>
      <c r="F158" s="13" t="s">
        <v>378</v>
      </c>
    </row>
    <row r="159" spans="1:6" s="21" customFormat="1" ht="66" customHeight="1">
      <c r="A159" s="60">
        <f t="shared" si="2"/>
        <v>144</v>
      </c>
      <c r="B159" s="74" t="s">
        <v>89</v>
      </c>
      <c r="C159" s="44" t="s">
        <v>42</v>
      </c>
      <c r="D159" s="44" t="s">
        <v>603</v>
      </c>
      <c r="E159" s="11" t="s">
        <v>43</v>
      </c>
      <c r="F159" s="8" t="s">
        <v>63</v>
      </c>
    </row>
    <row r="160" spans="1:6" s="100" customFormat="1" ht="51" customHeight="1">
      <c r="A160" s="60">
        <f t="shared" si="2"/>
        <v>145</v>
      </c>
      <c r="B160" s="74" t="s">
        <v>89</v>
      </c>
      <c r="C160" s="61" t="s">
        <v>428</v>
      </c>
      <c r="D160" s="61" t="s">
        <v>604</v>
      </c>
      <c r="E160" s="13" t="s">
        <v>236</v>
      </c>
      <c r="F160" s="13" t="s">
        <v>237</v>
      </c>
    </row>
    <row r="161" spans="1:6" s="100" customFormat="1" ht="69" customHeight="1">
      <c r="A161" s="60">
        <f t="shared" si="2"/>
        <v>146</v>
      </c>
      <c r="B161" s="74" t="s">
        <v>89</v>
      </c>
      <c r="C161" s="61" t="s">
        <v>428</v>
      </c>
      <c r="D161" s="61" t="s">
        <v>605</v>
      </c>
      <c r="E161" s="12" t="s">
        <v>238</v>
      </c>
      <c r="F161" s="12" t="s">
        <v>239</v>
      </c>
    </row>
    <row r="162" spans="1:6" s="100" customFormat="1" ht="66.75" customHeight="1">
      <c r="A162" s="60">
        <f t="shared" si="2"/>
        <v>147</v>
      </c>
      <c r="B162" s="74" t="s">
        <v>89</v>
      </c>
      <c r="C162" s="61" t="s">
        <v>428</v>
      </c>
      <c r="D162" s="61" t="s">
        <v>934</v>
      </c>
      <c r="E162" s="12" t="s">
        <v>1224</v>
      </c>
      <c r="F162" s="12" t="s">
        <v>240</v>
      </c>
    </row>
    <row r="163" spans="1:6" s="100" customFormat="1" ht="60">
      <c r="A163" s="60">
        <f t="shared" si="2"/>
        <v>148</v>
      </c>
      <c r="B163" s="74" t="s">
        <v>89</v>
      </c>
      <c r="C163" s="61" t="s">
        <v>428</v>
      </c>
      <c r="D163" s="74" t="s">
        <v>935</v>
      </c>
      <c r="E163" s="50">
        <v>27.75</v>
      </c>
      <c r="F163" s="13" t="s">
        <v>241</v>
      </c>
    </row>
    <row r="164" spans="1:6" s="100" customFormat="1" ht="75">
      <c r="A164" s="60">
        <f t="shared" si="2"/>
        <v>149</v>
      </c>
      <c r="B164" s="74" t="s">
        <v>89</v>
      </c>
      <c r="C164" s="61" t="s">
        <v>428</v>
      </c>
      <c r="D164" s="74" t="s">
        <v>936</v>
      </c>
      <c r="E164" s="11" t="s">
        <v>242</v>
      </c>
      <c r="F164" s="13" t="s">
        <v>243</v>
      </c>
    </row>
    <row r="165" spans="1:6" s="100" customFormat="1" ht="51" customHeight="1">
      <c r="A165" s="60">
        <f t="shared" si="2"/>
        <v>150</v>
      </c>
      <c r="B165" s="74" t="s">
        <v>89</v>
      </c>
      <c r="C165" s="61" t="s">
        <v>428</v>
      </c>
      <c r="D165" s="74" t="s">
        <v>937</v>
      </c>
      <c r="E165" s="11" t="s">
        <v>244</v>
      </c>
      <c r="F165" s="13" t="s">
        <v>245</v>
      </c>
    </row>
    <row r="166" spans="1:6" s="100" customFormat="1" ht="48.75" customHeight="1">
      <c r="A166" s="60">
        <f t="shared" si="2"/>
        <v>151</v>
      </c>
      <c r="B166" s="74" t="s">
        <v>89</v>
      </c>
      <c r="C166" s="61" t="s">
        <v>428</v>
      </c>
      <c r="D166" s="74" t="s">
        <v>938</v>
      </c>
      <c r="E166" s="11" t="s">
        <v>246</v>
      </c>
      <c r="F166" s="13" t="s">
        <v>247</v>
      </c>
    </row>
    <row r="167" spans="1:6" s="100" customFormat="1" ht="66" customHeight="1">
      <c r="A167" s="60">
        <f t="shared" si="2"/>
        <v>152</v>
      </c>
      <c r="B167" s="74" t="s">
        <v>89</v>
      </c>
      <c r="C167" s="61" t="s">
        <v>428</v>
      </c>
      <c r="D167" s="74" t="s">
        <v>939</v>
      </c>
      <c r="E167" s="13" t="s">
        <v>248</v>
      </c>
      <c r="F167" s="13" t="s">
        <v>249</v>
      </c>
    </row>
    <row r="168" spans="1:6" s="100" customFormat="1" ht="51.75" customHeight="1">
      <c r="A168" s="60">
        <f t="shared" si="2"/>
        <v>153</v>
      </c>
      <c r="B168" s="74" t="s">
        <v>89</v>
      </c>
      <c r="C168" s="61" t="s">
        <v>428</v>
      </c>
      <c r="D168" s="74" t="s">
        <v>940</v>
      </c>
      <c r="E168" s="11" t="s">
        <v>553</v>
      </c>
      <c r="F168" s="13" t="s">
        <v>250</v>
      </c>
    </row>
    <row r="169" spans="1:6" s="100" customFormat="1" ht="48" customHeight="1">
      <c r="A169" s="60">
        <f t="shared" si="2"/>
        <v>154</v>
      </c>
      <c r="B169" s="74" t="s">
        <v>89</v>
      </c>
      <c r="C169" s="61" t="s">
        <v>428</v>
      </c>
      <c r="D169" s="74" t="s">
        <v>941</v>
      </c>
      <c r="E169" s="11" t="s">
        <v>251</v>
      </c>
      <c r="F169" s="13" t="s">
        <v>252</v>
      </c>
    </row>
    <row r="170" spans="1:6" s="100" customFormat="1" ht="48.75" customHeight="1">
      <c r="A170" s="60">
        <f t="shared" si="2"/>
        <v>155</v>
      </c>
      <c r="B170" s="74" t="s">
        <v>89</v>
      </c>
      <c r="C170" s="61" t="s">
        <v>428</v>
      </c>
      <c r="D170" s="74" t="s">
        <v>942</v>
      </c>
      <c r="E170" s="11" t="s">
        <v>253</v>
      </c>
      <c r="F170" s="13" t="s">
        <v>252</v>
      </c>
    </row>
    <row r="171" spans="1:6" s="100" customFormat="1" ht="45">
      <c r="A171" s="60">
        <f t="shared" si="2"/>
        <v>156</v>
      </c>
      <c r="B171" s="74" t="s">
        <v>89</v>
      </c>
      <c r="C171" s="61" t="s">
        <v>428</v>
      </c>
      <c r="D171" s="74" t="s">
        <v>943</v>
      </c>
      <c r="E171" s="11" t="s">
        <v>254</v>
      </c>
      <c r="F171" s="13" t="s">
        <v>255</v>
      </c>
    </row>
    <row r="172" spans="1:6" s="100" customFormat="1" ht="48.75" customHeight="1">
      <c r="A172" s="60">
        <f t="shared" si="2"/>
        <v>157</v>
      </c>
      <c r="B172" s="74" t="s">
        <v>89</v>
      </c>
      <c r="C172" s="61" t="s">
        <v>428</v>
      </c>
      <c r="D172" s="74" t="s">
        <v>944</v>
      </c>
      <c r="E172" s="13" t="s">
        <v>256</v>
      </c>
      <c r="F172" s="13" t="s">
        <v>257</v>
      </c>
    </row>
    <row r="173" spans="1:6" s="100" customFormat="1" ht="45">
      <c r="A173" s="60">
        <f t="shared" si="2"/>
        <v>158</v>
      </c>
      <c r="B173" s="74" t="s">
        <v>89</v>
      </c>
      <c r="C173" s="61" t="s">
        <v>428</v>
      </c>
      <c r="D173" s="74" t="s">
        <v>945</v>
      </c>
      <c r="E173" s="11" t="s">
        <v>190</v>
      </c>
      <c r="F173" s="13" t="s">
        <v>258</v>
      </c>
    </row>
    <row r="174" spans="1:6" s="100" customFormat="1" ht="66.75" customHeight="1">
      <c r="A174" s="60">
        <f t="shared" si="2"/>
        <v>159</v>
      </c>
      <c r="B174" s="74" t="s">
        <v>89</v>
      </c>
      <c r="C174" s="61" t="s">
        <v>428</v>
      </c>
      <c r="D174" s="74" t="s">
        <v>946</v>
      </c>
      <c r="E174" s="11" t="s">
        <v>259</v>
      </c>
      <c r="F174" s="13" t="s">
        <v>260</v>
      </c>
    </row>
    <row r="175" spans="1:6" s="100" customFormat="1" ht="45">
      <c r="A175" s="60">
        <f t="shared" si="2"/>
        <v>160</v>
      </c>
      <c r="B175" s="74" t="s">
        <v>89</v>
      </c>
      <c r="C175" s="61" t="s">
        <v>428</v>
      </c>
      <c r="D175" s="74" t="s">
        <v>947</v>
      </c>
      <c r="E175" s="11" t="s">
        <v>261</v>
      </c>
      <c r="F175" s="13" t="s">
        <v>653</v>
      </c>
    </row>
    <row r="176" spans="1:6" s="100" customFormat="1" ht="48" customHeight="1">
      <c r="A176" s="60">
        <f t="shared" si="2"/>
        <v>161</v>
      </c>
      <c r="B176" s="74" t="s">
        <v>89</v>
      </c>
      <c r="C176" s="61" t="s">
        <v>428</v>
      </c>
      <c r="D176" s="74" t="s">
        <v>948</v>
      </c>
      <c r="E176" s="11"/>
      <c r="F176" s="8" t="s">
        <v>262</v>
      </c>
    </row>
    <row r="177" spans="1:6" s="100" customFormat="1" ht="65.25" customHeight="1">
      <c r="A177" s="60">
        <f t="shared" si="2"/>
        <v>162</v>
      </c>
      <c r="B177" s="74" t="s">
        <v>89</v>
      </c>
      <c r="C177" s="61" t="s">
        <v>428</v>
      </c>
      <c r="D177" s="74" t="s">
        <v>949</v>
      </c>
      <c r="E177" s="11" t="s">
        <v>189</v>
      </c>
      <c r="F177" s="8" t="s">
        <v>263</v>
      </c>
    </row>
    <row r="178" spans="1:6" s="100" customFormat="1" ht="66" customHeight="1">
      <c r="A178" s="60">
        <f t="shared" si="2"/>
        <v>163</v>
      </c>
      <c r="B178" s="74" t="s">
        <v>89</v>
      </c>
      <c r="C178" s="61" t="s">
        <v>428</v>
      </c>
      <c r="D178" s="74" t="s">
        <v>950</v>
      </c>
      <c r="E178" s="11" t="s">
        <v>1110</v>
      </c>
      <c r="F178" s="8" t="s">
        <v>329</v>
      </c>
    </row>
    <row r="179" spans="1:6" s="100" customFormat="1" ht="65.25" customHeight="1">
      <c r="A179" s="60">
        <f t="shared" si="2"/>
        <v>164</v>
      </c>
      <c r="B179" s="74" t="s">
        <v>89</v>
      </c>
      <c r="C179" s="61" t="s">
        <v>428</v>
      </c>
      <c r="D179" s="74" t="s">
        <v>951</v>
      </c>
      <c r="E179" s="11" t="s">
        <v>1111</v>
      </c>
      <c r="F179" s="8" t="s">
        <v>329</v>
      </c>
    </row>
    <row r="180" spans="1:6" s="100" customFormat="1" ht="65.25" customHeight="1">
      <c r="A180" s="60">
        <f t="shared" si="2"/>
        <v>165</v>
      </c>
      <c r="B180" s="74" t="s">
        <v>89</v>
      </c>
      <c r="C180" s="61" t="s">
        <v>428</v>
      </c>
      <c r="D180" s="62" t="s">
        <v>952</v>
      </c>
      <c r="E180" s="8">
        <v>6.8</v>
      </c>
      <c r="F180" s="8" t="s">
        <v>264</v>
      </c>
    </row>
    <row r="181" spans="1:6" s="100" customFormat="1" ht="45">
      <c r="A181" s="60">
        <f t="shared" si="2"/>
        <v>166</v>
      </c>
      <c r="B181" s="74" t="s">
        <v>89</v>
      </c>
      <c r="C181" s="62" t="s">
        <v>677</v>
      </c>
      <c r="D181" s="62" t="s">
        <v>953</v>
      </c>
      <c r="E181" s="8">
        <v>14.4</v>
      </c>
      <c r="F181" s="8" t="s">
        <v>265</v>
      </c>
    </row>
    <row r="182" spans="1:6" s="100" customFormat="1" ht="45">
      <c r="A182" s="60">
        <f t="shared" si="2"/>
        <v>167</v>
      </c>
      <c r="B182" s="74" t="s">
        <v>89</v>
      </c>
      <c r="C182" s="62" t="s">
        <v>677</v>
      </c>
      <c r="D182" s="62" t="s">
        <v>954</v>
      </c>
      <c r="E182" s="8">
        <v>178</v>
      </c>
      <c r="F182" s="8" t="s">
        <v>266</v>
      </c>
    </row>
    <row r="183" spans="1:6" s="100" customFormat="1" ht="90">
      <c r="A183" s="60">
        <f t="shared" si="2"/>
        <v>168</v>
      </c>
      <c r="B183" s="74" t="s">
        <v>89</v>
      </c>
      <c r="C183" s="62" t="s">
        <v>677</v>
      </c>
      <c r="D183" s="62" t="s">
        <v>955</v>
      </c>
      <c r="E183" s="13" t="s">
        <v>267</v>
      </c>
      <c r="F183" s="8" t="s">
        <v>268</v>
      </c>
    </row>
    <row r="184" spans="1:6" s="100" customFormat="1" ht="180">
      <c r="A184" s="60">
        <f t="shared" si="2"/>
        <v>169</v>
      </c>
      <c r="B184" s="74" t="s">
        <v>89</v>
      </c>
      <c r="C184" s="62" t="s">
        <v>414</v>
      </c>
      <c r="D184" s="62" t="s">
        <v>956</v>
      </c>
      <c r="E184" s="8">
        <v>25.6</v>
      </c>
      <c r="F184" s="8" t="s">
        <v>269</v>
      </c>
    </row>
    <row r="185" spans="1:6" s="100" customFormat="1" ht="63" customHeight="1">
      <c r="A185" s="60">
        <f t="shared" si="2"/>
        <v>170</v>
      </c>
      <c r="B185" s="74" t="s">
        <v>89</v>
      </c>
      <c r="C185" s="74" t="s">
        <v>270</v>
      </c>
      <c r="D185" s="74" t="s">
        <v>957</v>
      </c>
      <c r="E185" s="13" t="s">
        <v>271</v>
      </c>
      <c r="F185" s="13" t="s">
        <v>272</v>
      </c>
    </row>
    <row r="186" spans="1:6" s="100" customFormat="1" ht="126.75" customHeight="1">
      <c r="A186" s="60">
        <f t="shared" si="2"/>
        <v>171</v>
      </c>
      <c r="B186" s="74" t="s">
        <v>89</v>
      </c>
      <c r="C186" s="62" t="s">
        <v>273</v>
      </c>
      <c r="D186" s="62" t="s">
        <v>958</v>
      </c>
      <c r="E186" s="13" t="s">
        <v>553</v>
      </c>
      <c r="F186" s="8" t="s">
        <v>274</v>
      </c>
    </row>
    <row r="187" spans="1:6" s="100" customFormat="1" ht="81.75" customHeight="1">
      <c r="A187" s="60">
        <f t="shared" si="2"/>
        <v>172</v>
      </c>
      <c r="B187" s="74" t="s">
        <v>89</v>
      </c>
      <c r="C187" s="74" t="s">
        <v>678</v>
      </c>
      <c r="D187" s="74" t="s">
        <v>959</v>
      </c>
      <c r="E187" s="11" t="s">
        <v>275</v>
      </c>
      <c r="F187" s="13" t="s">
        <v>276</v>
      </c>
    </row>
    <row r="188" spans="1:6" s="100" customFormat="1" ht="46.5" customHeight="1">
      <c r="A188" s="60">
        <f t="shared" si="2"/>
        <v>173</v>
      </c>
      <c r="B188" s="74" t="s">
        <v>89</v>
      </c>
      <c r="C188" s="74" t="s">
        <v>277</v>
      </c>
      <c r="D188" s="74" t="s">
        <v>960</v>
      </c>
      <c r="E188" s="11" t="s">
        <v>278</v>
      </c>
      <c r="F188" s="13" t="s">
        <v>279</v>
      </c>
    </row>
    <row r="189" spans="1:6" s="100" customFormat="1" ht="51" customHeight="1">
      <c r="A189" s="60">
        <f t="shared" si="2"/>
        <v>174</v>
      </c>
      <c r="B189" s="74" t="s">
        <v>89</v>
      </c>
      <c r="C189" s="62" t="s">
        <v>280</v>
      </c>
      <c r="D189" s="62" t="s">
        <v>961</v>
      </c>
      <c r="E189" s="8">
        <v>84.7</v>
      </c>
      <c r="F189" s="8" t="s">
        <v>281</v>
      </c>
    </row>
    <row r="190" spans="1:6" s="33" customFormat="1" ht="15" customHeight="1">
      <c r="A190" s="60">
        <f t="shared" si="2"/>
        <v>175</v>
      </c>
      <c r="B190" s="136" t="s">
        <v>167</v>
      </c>
      <c r="C190" s="137" t="s">
        <v>294</v>
      </c>
      <c r="D190" s="137" t="s">
        <v>962</v>
      </c>
      <c r="E190" s="138" t="s">
        <v>379</v>
      </c>
      <c r="F190" s="125" t="s">
        <v>1120</v>
      </c>
    </row>
    <row r="191" spans="1:6" s="33" customFormat="1" ht="96.75" customHeight="1">
      <c r="A191" s="60">
        <f>SUM(0+A190)</f>
        <v>175</v>
      </c>
      <c r="B191" s="136"/>
      <c r="C191" s="137"/>
      <c r="D191" s="137"/>
      <c r="E191" s="138"/>
      <c r="F191" s="125"/>
    </row>
    <row r="192" spans="1:6" s="33" customFormat="1" ht="59.25" customHeight="1">
      <c r="A192" s="60">
        <f t="shared" si="2"/>
        <v>176</v>
      </c>
      <c r="B192" s="61" t="s">
        <v>773</v>
      </c>
      <c r="C192" s="44" t="s">
        <v>380</v>
      </c>
      <c r="D192" s="29" t="s">
        <v>963</v>
      </c>
      <c r="E192" s="12" t="s">
        <v>774</v>
      </c>
      <c r="F192" s="6" t="s">
        <v>381</v>
      </c>
    </row>
    <row r="193" spans="1:6" s="33" customFormat="1" ht="48" customHeight="1">
      <c r="A193" s="60">
        <f t="shared" si="2"/>
        <v>177</v>
      </c>
      <c r="B193" s="61" t="s">
        <v>773</v>
      </c>
      <c r="C193" s="29" t="s">
        <v>295</v>
      </c>
      <c r="D193" s="29" t="s">
        <v>964</v>
      </c>
      <c r="E193" s="10" t="s">
        <v>775</v>
      </c>
      <c r="F193" s="6" t="s">
        <v>382</v>
      </c>
    </row>
    <row r="194" spans="1:6" s="63" customFormat="1" ht="61.5" customHeight="1">
      <c r="A194" s="60">
        <f t="shared" si="2"/>
        <v>178</v>
      </c>
      <c r="B194" s="61" t="s">
        <v>865</v>
      </c>
      <c r="C194" s="61" t="s">
        <v>1241</v>
      </c>
      <c r="D194" s="62" t="s">
        <v>1280</v>
      </c>
      <c r="E194" s="12" t="s">
        <v>1281</v>
      </c>
      <c r="F194" s="6" t="s">
        <v>383</v>
      </c>
    </row>
    <row r="195" spans="1:6" s="63" customFormat="1" ht="47.25" customHeight="1">
      <c r="A195" s="60">
        <f t="shared" si="2"/>
        <v>179</v>
      </c>
      <c r="B195" s="61" t="s">
        <v>865</v>
      </c>
      <c r="C195" s="61" t="s">
        <v>390</v>
      </c>
      <c r="D195" s="61" t="s">
        <v>965</v>
      </c>
      <c r="E195" s="12" t="s">
        <v>1282</v>
      </c>
      <c r="F195" s="6" t="s">
        <v>1283</v>
      </c>
    </row>
    <row r="196" spans="1:6" s="64" customFormat="1" ht="108" customHeight="1">
      <c r="A196" s="60">
        <f t="shared" si="2"/>
        <v>180</v>
      </c>
      <c r="B196" s="61" t="s">
        <v>865</v>
      </c>
      <c r="C196" s="61" t="s">
        <v>390</v>
      </c>
      <c r="D196" s="61" t="s">
        <v>1284</v>
      </c>
      <c r="E196" s="12" t="s">
        <v>1285</v>
      </c>
      <c r="F196" s="6" t="s">
        <v>384</v>
      </c>
    </row>
    <row r="197" spans="1:6" s="63" customFormat="1" ht="47.25" customHeight="1">
      <c r="A197" s="60">
        <f t="shared" si="2"/>
        <v>181</v>
      </c>
      <c r="B197" s="61" t="s">
        <v>865</v>
      </c>
      <c r="C197" s="61" t="s">
        <v>428</v>
      </c>
      <c r="D197" s="62" t="s">
        <v>966</v>
      </c>
      <c r="E197" s="12" t="s">
        <v>1286</v>
      </c>
      <c r="F197" s="12" t="s">
        <v>385</v>
      </c>
    </row>
    <row r="198" spans="1:6" s="63" customFormat="1" ht="47.25" customHeight="1">
      <c r="A198" s="60">
        <f t="shared" si="2"/>
        <v>182</v>
      </c>
      <c r="B198" s="62" t="s">
        <v>865</v>
      </c>
      <c r="C198" s="62" t="s">
        <v>428</v>
      </c>
      <c r="D198" s="62" t="s">
        <v>967</v>
      </c>
      <c r="E198" s="12" t="s">
        <v>545</v>
      </c>
      <c r="F198" s="6" t="s">
        <v>386</v>
      </c>
    </row>
    <row r="199" spans="1:6" s="63" customFormat="1" ht="45.75" customHeight="1">
      <c r="A199" s="60">
        <f t="shared" si="2"/>
        <v>183</v>
      </c>
      <c r="B199" s="61" t="s">
        <v>865</v>
      </c>
      <c r="C199" s="61" t="s">
        <v>1264</v>
      </c>
      <c r="D199" s="62" t="s">
        <v>968</v>
      </c>
      <c r="E199" s="12" t="s">
        <v>29</v>
      </c>
      <c r="F199" s="12" t="s">
        <v>387</v>
      </c>
    </row>
    <row r="200" spans="1:6" s="63" customFormat="1" ht="50.25" customHeight="1">
      <c r="A200" s="60">
        <f t="shared" si="2"/>
        <v>184</v>
      </c>
      <c r="B200" s="61" t="s">
        <v>865</v>
      </c>
      <c r="C200" s="61" t="s">
        <v>428</v>
      </c>
      <c r="D200" s="62" t="s">
        <v>969</v>
      </c>
      <c r="E200" s="12" t="s">
        <v>1287</v>
      </c>
      <c r="F200" s="12" t="s">
        <v>388</v>
      </c>
    </row>
    <row r="201" spans="1:6" s="63" customFormat="1" ht="48" customHeight="1">
      <c r="A201" s="60">
        <f t="shared" si="2"/>
        <v>185</v>
      </c>
      <c r="B201" s="61" t="s">
        <v>865</v>
      </c>
      <c r="C201" s="61" t="s">
        <v>428</v>
      </c>
      <c r="D201" s="62" t="s">
        <v>970</v>
      </c>
      <c r="E201" s="12" t="s">
        <v>1288</v>
      </c>
      <c r="F201" s="12" t="s">
        <v>389</v>
      </c>
    </row>
    <row r="202" spans="1:6" s="63" customFormat="1" ht="68.25" customHeight="1">
      <c r="A202" s="60">
        <f t="shared" si="2"/>
        <v>186</v>
      </c>
      <c r="B202" s="61" t="s">
        <v>865</v>
      </c>
      <c r="C202" s="61" t="s">
        <v>200</v>
      </c>
      <c r="D202" s="61" t="s">
        <v>971</v>
      </c>
      <c r="E202" s="12" t="s">
        <v>1289</v>
      </c>
      <c r="F202" s="6" t="s">
        <v>296</v>
      </c>
    </row>
    <row r="203" spans="1:6" s="63" customFormat="1" ht="66" customHeight="1">
      <c r="A203" s="60">
        <f t="shared" si="2"/>
        <v>187</v>
      </c>
      <c r="B203" s="66" t="s">
        <v>865</v>
      </c>
      <c r="C203" s="66" t="s">
        <v>1241</v>
      </c>
      <c r="D203" s="67" t="s">
        <v>972</v>
      </c>
      <c r="E203" s="65" t="s">
        <v>1290</v>
      </c>
      <c r="F203" s="68" t="s">
        <v>803</v>
      </c>
    </row>
    <row r="204" spans="1:6" s="63" customFormat="1" ht="66.75" customHeight="1">
      <c r="A204" s="60">
        <f>SUM(1+A203)</f>
        <v>188</v>
      </c>
      <c r="B204" s="66" t="s">
        <v>865</v>
      </c>
      <c r="C204" s="66" t="s">
        <v>801</v>
      </c>
      <c r="D204" s="67" t="s">
        <v>972</v>
      </c>
      <c r="E204" s="65" t="s">
        <v>1290</v>
      </c>
      <c r="F204" s="68" t="s">
        <v>802</v>
      </c>
    </row>
    <row r="205" spans="1:8" s="33" customFormat="1" ht="123.75" customHeight="1">
      <c r="A205" s="60">
        <f>SUM(1+A204)</f>
        <v>189</v>
      </c>
      <c r="B205" s="61" t="s">
        <v>203</v>
      </c>
      <c r="C205" s="29" t="s">
        <v>200</v>
      </c>
      <c r="D205" s="17" t="s">
        <v>973</v>
      </c>
      <c r="E205" s="12" t="s">
        <v>204</v>
      </c>
      <c r="F205" s="12" t="s">
        <v>391</v>
      </c>
      <c r="G205" s="30"/>
      <c r="H205" s="30"/>
    </row>
    <row r="206" spans="1:8" s="21" customFormat="1" ht="111" customHeight="1">
      <c r="A206" s="60">
        <f>SUM(1+A205)</f>
        <v>190</v>
      </c>
      <c r="B206" s="61" t="s">
        <v>203</v>
      </c>
      <c r="C206" s="29" t="s">
        <v>200</v>
      </c>
      <c r="D206" s="17" t="s">
        <v>974</v>
      </c>
      <c r="E206" s="12" t="s">
        <v>205</v>
      </c>
      <c r="F206" s="12" t="s">
        <v>392</v>
      </c>
      <c r="G206" s="20"/>
      <c r="H206" s="20"/>
    </row>
    <row r="207" spans="1:8" s="21" customFormat="1" ht="107.25" customHeight="1">
      <c r="A207" s="60">
        <f t="shared" si="2"/>
        <v>191</v>
      </c>
      <c r="B207" s="61" t="s">
        <v>203</v>
      </c>
      <c r="C207" s="29" t="s">
        <v>200</v>
      </c>
      <c r="D207" s="17" t="s">
        <v>975</v>
      </c>
      <c r="E207" s="12" t="s">
        <v>1133</v>
      </c>
      <c r="F207" s="12" t="s">
        <v>393</v>
      </c>
      <c r="G207" s="20"/>
      <c r="H207" s="20"/>
    </row>
    <row r="208" spans="1:8" s="21" customFormat="1" ht="78" customHeight="1">
      <c r="A208" s="60">
        <f t="shared" si="2"/>
        <v>192</v>
      </c>
      <c r="B208" s="61" t="s">
        <v>203</v>
      </c>
      <c r="C208" s="29" t="s">
        <v>1134</v>
      </c>
      <c r="D208" s="29" t="s">
        <v>1135</v>
      </c>
      <c r="E208" s="12" t="s">
        <v>1136</v>
      </c>
      <c r="F208" s="12" t="s">
        <v>394</v>
      </c>
      <c r="G208" s="20"/>
      <c r="H208" s="20"/>
    </row>
    <row r="209" spans="1:8" s="21" customFormat="1" ht="136.5" customHeight="1">
      <c r="A209" s="60">
        <f t="shared" si="2"/>
        <v>193</v>
      </c>
      <c r="B209" s="61" t="s">
        <v>203</v>
      </c>
      <c r="C209" s="29" t="s">
        <v>200</v>
      </c>
      <c r="D209" s="46" t="s">
        <v>976</v>
      </c>
      <c r="E209" s="12" t="s">
        <v>1137</v>
      </c>
      <c r="F209" s="12" t="s">
        <v>395</v>
      </c>
      <c r="G209" s="20"/>
      <c r="H209" s="20"/>
    </row>
    <row r="210" spans="1:8" s="21" customFormat="1" ht="123" customHeight="1">
      <c r="A210" s="60">
        <f t="shared" si="2"/>
        <v>194</v>
      </c>
      <c r="B210" s="61" t="s">
        <v>203</v>
      </c>
      <c r="C210" s="29" t="s">
        <v>200</v>
      </c>
      <c r="D210" s="46" t="s">
        <v>977</v>
      </c>
      <c r="E210" s="12" t="s">
        <v>1138</v>
      </c>
      <c r="F210" s="12" t="s">
        <v>396</v>
      </c>
      <c r="G210" s="20"/>
      <c r="H210" s="20"/>
    </row>
    <row r="211" spans="1:8" s="21" customFormat="1" ht="120.75" customHeight="1">
      <c r="A211" s="60">
        <f t="shared" si="2"/>
        <v>195</v>
      </c>
      <c r="B211" s="61" t="s">
        <v>203</v>
      </c>
      <c r="C211" s="29" t="s">
        <v>200</v>
      </c>
      <c r="D211" s="46" t="s">
        <v>978</v>
      </c>
      <c r="E211" s="12" t="s">
        <v>1139</v>
      </c>
      <c r="F211" s="12" t="s">
        <v>397</v>
      </c>
      <c r="G211" s="20"/>
      <c r="H211" s="20"/>
    </row>
    <row r="212" spans="1:8" s="21" customFormat="1" ht="107.25" customHeight="1">
      <c r="A212" s="60">
        <f t="shared" si="2"/>
        <v>196</v>
      </c>
      <c r="B212" s="61" t="s">
        <v>203</v>
      </c>
      <c r="C212" s="29" t="s">
        <v>200</v>
      </c>
      <c r="D212" s="17" t="s">
        <v>979</v>
      </c>
      <c r="E212" s="12" t="s">
        <v>1140</v>
      </c>
      <c r="F212" s="12" t="s">
        <v>398</v>
      </c>
      <c r="G212" s="20"/>
      <c r="H212" s="20"/>
    </row>
    <row r="213" spans="1:8" s="21" customFormat="1" ht="138" customHeight="1">
      <c r="A213" s="60">
        <f t="shared" si="2"/>
        <v>197</v>
      </c>
      <c r="B213" s="61" t="s">
        <v>203</v>
      </c>
      <c r="C213" s="29" t="s">
        <v>200</v>
      </c>
      <c r="D213" s="46" t="s">
        <v>980</v>
      </c>
      <c r="E213" s="12" t="s">
        <v>1141</v>
      </c>
      <c r="F213" s="13" t="s">
        <v>399</v>
      </c>
      <c r="G213" s="20"/>
      <c r="H213" s="20"/>
    </row>
    <row r="214" spans="1:8" s="21" customFormat="1" ht="111" customHeight="1">
      <c r="A214" s="60">
        <f t="shared" si="2"/>
        <v>198</v>
      </c>
      <c r="B214" s="61" t="s">
        <v>203</v>
      </c>
      <c r="C214" s="29" t="s">
        <v>200</v>
      </c>
      <c r="D214" s="17" t="s">
        <v>981</v>
      </c>
      <c r="E214" s="12" t="s">
        <v>1142</v>
      </c>
      <c r="F214" s="12" t="s">
        <v>400</v>
      </c>
      <c r="G214" s="20"/>
      <c r="H214" s="20"/>
    </row>
    <row r="215" spans="1:8" s="21" customFormat="1" ht="140.25" customHeight="1">
      <c r="A215" s="60">
        <f t="shared" si="2"/>
        <v>199</v>
      </c>
      <c r="B215" s="61" t="s">
        <v>203</v>
      </c>
      <c r="C215" s="29" t="s">
        <v>200</v>
      </c>
      <c r="D215" s="17" t="s">
        <v>982</v>
      </c>
      <c r="E215" s="12" t="s">
        <v>1143</v>
      </c>
      <c r="F215" s="12" t="s">
        <v>401</v>
      </c>
      <c r="G215" s="20"/>
      <c r="H215" s="20"/>
    </row>
    <row r="216" spans="1:8" s="21" customFormat="1" ht="138" customHeight="1">
      <c r="A216" s="60">
        <f t="shared" si="2"/>
        <v>200</v>
      </c>
      <c r="B216" s="61" t="s">
        <v>203</v>
      </c>
      <c r="C216" s="29" t="s">
        <v>200</v>
      </c>
      <c r="D216" s="17" t="s">
        <v>983</v>
      </c>
      <c r="E216" s="12" t="s">
        <v>1144</v>
      </c>
      <c r="F216" s="12" t="s">
        <v>402</v>
      </c>
      <c r="G216" s="20"/>
      <c r="H216" s="20"/>
    </row>
    <row r="217" spans="1:8" s="21" customFormat="1" ht="62.25" customHeight="1">
      <c r="A217" s="60">
        <f t="shared" si="2"/>
        <v>201</v>
      </c>
      <c r="B217" s="61" t="s">
        <v>203</v>
      </c>
      <c r="C217" s="29" t="s">
        <v>200</v>
      </c>
      <c r="D217" s="17" t="s">
        <v>991</v>
      </c>
      <c r="E217" s="12" t="s">
        <v>1145</v>
      </c>
      <c r="F217" s="12" t="s">
        <v>403</v>
      </c>
      <c r="G217" s="20"/>
      <c r="H217" s="20"/>
    </row>
    <row r="218" spans="1:9" s="69" customFormat="1" ht="48.75" customHeight="1">
      <c r="A218" s="60">
        <f t="shared" si="2"/>
        <v>202</v>
      </c>
      <c r="B218" s="74" t="s">
        <v>866</v>
      </c>
      <c r="C218" s="74" t="s">
        <v>1269</v>
      </c>
      <c r="D218" s="71" t="s">
        <v>984</v>
      </c>
      <c r="E218" s="79" t="s">
        <v>1292</v>
      </c>
      <c r="F218" s="8" t="s">
        <v>1399</v>
      </c>
      <c r="I218" s="70"/>
    </row>
    <row r="219" spans="1:8" s="69" customFormat="1" ht="137.25" customHeight="1">
      <c r="A219" s="60">
        <f t="shared" si="2"/>
        <v>203</v>
      </c>
      <c r="B219" s="74" t="s">
        <v>866</v>
      </c>
      <c r="C219" s="71" t="s">
        <v>297</v>
      </c>
      <c r="D219" s="71" t="s">
        <v>985</v>
      </c>
      <c r="E219" s="55" t="s">
        <v>1293</v>
      </c>
      <c r="F219" s="57" t="s">
        <v>1400</v>
      </c>
      <c r="G219" s="70"/>
      <c r="H219" s="70"/>
    </row>
    <row r="220" spans="1:6" s="69" customFormat="1" ht="46.5" customHeight="1">
      <c r="A220" s="60">
        <f t="shared" si="2"/>
        <v>204</v>
      </c>
      <c r="B220" s="74" t="s">
        <v>866</v>
      </c>
      <c r="C220" s="74" t="s">
        <v>1294</v>
      </c>
      <c r="D220" s="71" t="s">
        <v>986</v>
      </c>
      <c r="E220" s="55" t="s">
        <v>1295</v>
      </c>
      <c r="F220" s="13" t="s">
        <v>1401</v>
      </c>
    </row>
    <row r="221" spans="1:6" s="69" customFormat="1" ht="45.75" customHeight="1">
      <c r="A221" s="60">
        <f t="shared" si="2"/>
        <v>205</v>
      </c>
      <c r="B221" s="74" t="s">
        <v>866</v>
      </c>
      <c r="C221" s="71" t="s">
        <v>1294</v>
      </c>
      <c r="D221" s="71" t="s">
        <v>987</v>
      </c>
      <c r="E221" s="55" t="s">
        <v>1296</v>
      </c>
      <c r="F221" s="55" t="s">
        <v>1402</v>
      </c>
    </row>
    <row r="222" spans="1:6" s="69" customFormat="1" ht="79.5" customHeight="1">
      <c r="A222" s="60">
        <f t="shared" si="2"/>
        <v>206</v>
      </c>
      <c r="B222" s="74" t="s">
        <v>866</v>
      </c>
      <c r="C222" s="74" t="s">
        <v>1297</v>
      </c>
      <c r="D222" s="71" t="s">
        <v>988</v>
      </c>
      <c r="E222" s="55" t="s">
        <v>1298</v>
      </c>
      <c r="F222" s="13" t="s">
        <v>1403</v>
      </c>
    </row>
    <row r="223" spans="1:7" s="69" customFormat="1" ht="48" customHeight="1">
      <c r="A223" s="60">
        <f t="shared" si="2"/>
        <v>207</v>
      </c>
      <c r="B223" s="74" t="s">
        <v>866</v>
      </c>
      <c r="C223" s="71" t="s">
        <v>1299</v>
      </c>
      <c r="D223" s="71" t="s">
        <v>989</v>
      </c>
      <c r="E223" s="55" t="s">
        <v>1300</v>
      </c>
      <c r="F223" s="13" t="s">
        <v>1404</v>
      </c>
      <c r="G223" s="72"/>
    </row>
    <row r="224" spans="1:6" s="69" customFormat="1" ht="51" customHeight="1">
      <c r="A224" s="60">
        <f t="shared" si="2"/>
        <v>208</v>
      </c>
      <c r="B224" s="74" t="s">
        <v>866</v>
      </c>
      <c r="C224" s="71" t="s">
        <v>1301</v>
      </c>
      <c r="D224" s="71" t="s">
        <v>990</v>
      </c>
      <c r="E224" s="55" t="s">
        <v>1302</v>
      </c>
      <c r="F224" s="13" t="s">
        <v>1405</v>
      </c>
    </row>
    <row r="225" spans="1:6" s="69" customFormat="1" ht="47.25" customHeight="1">
      <c r="A225" s="60">
        <f t="shared" si="2"/>
        <v>209</v>
      </c>
      <c r="B225" s="74" t="s">
        <v>866</v>
      </c>
      <c r="C225" s="71" t="s">
        <v>1301</v>
      </c>
      <c r="D225" s="71" t="s">
        <v>992</v>
      </c>
      <c r="E225" s="55" t="s">
        <v>1303</v>
      </c>
      <c r="F225" s="13" t="s">
        <v>1406</v>
      </c>
    </row>
    <row r="226" spans="1:6" s="69" customFormat="1" ht="78.75" customHeight="1">
      <c r="A226" s="60">
        <f t="shared" si="2"/>
        <v>210</v>
      </c>
      <c r="B226" s="74" t="s">
        <v>866</v>
      </c>
      <c r="C226" s="67" t="s">
        <v>1304</v>
      </c>
      <c r="D226" s="67" t="s">
        <v>993</v>
      </c>
      <c r="E226" s="73" t="s">
        <v>1237</v>
      </c>
      <c r="F226" s="68" t="s">
        <v>1407</v>
      </c>
    </row>
    <row r="227" spans="1:6" s="63" customFormat="1" ht="45.75" customHeight="1">
      <c r="A227" s="60">
        <f t="shared" si="2"/>
        <v>211</v>
      </c>
      <c r="B227" s="74" t="s">
        <v>866</v>
      </c>
      <c r="C227" s="67" t="s">
        <v>1294</v>
      </c>
      <c r="D227" s="67" t="s">
        <v>994</v>
      </c>
      <c r="E227" s="73" t="s">
        <v>1305</v>
      </c>
      <c r="F227" s="68" t="s">
        <v>1408</v>
      </c>
    </row>
    <row r="228" spans="1:6" s="69" customFormat="1" ht="48.75" customHeight="1">
      <c r="A228" s="60">
        <f t="shared" si="2"/>
        <v>212</v>
      </c>
      <c r="B228" s="74" t="s">
        <v>866</v>
      </c>
      <c r="C228" s="71" t="s">
        <v>1294</v>
      </c>
      <c r="D228" s="71" t="s">
        <v>995</v>
      </c>
      <c r="E228" s="55" t="s">
        <v>1306</v>
      </c>
      <c r="F228" s="13" t="s">
        <v>1409</v>
      </c>
    </row>
    <row r="229" spans="1:6" s="63" customFormat="1" ht="47.25" customHeight="1">
      <c r="A229" s="60">
        <f t="shared" si="2"/>
        <v>213</v>
      </c>
      <c r="B229" s="74" t="s">
        <v>866</v>
      </c>
      <c r="C229" s="61" t="s">
        <v>1299</v>
      </c>
      <c r="D229" s="62" t="s">
        <v>996</v>
      </c>
      <c r="E229" s="12" t="s">
        <v>1267</v>
      </c>
      <c r="F229" s="68" t="s">
        <v>1410</v>
      </c>
    </row>
    <row r="230" spans="1:6" s="63" customFormat="1" ht="122.25" customHeight="1">
      <c r="A230" s="60">
        <f t="shared" si="2"/>
        <v>214</v>
      </c>
      <c r="B230" s="74" t="s">
        <v>866</v>
      </c>
      <c r="C230" s="61" t="s">
        <v>1294</v>
      </c>
      <c r="D230" s="61" t="s">
        <v>997</v>
      </c>
      <c r="E230" s="12" t="s">
        <v>1307</v>
      </c>
      <c r="F230" s="12" t="s">
        <v>1411</v>
      </c>
    </row>
    <row r="231" spans="1:6" s="33" customFormat="1" ht="63" customHeight="1">
      <c r="A231" s="60">
        <f t="shared" si="2"/>
        <v>215</v>
      </c>
      <c r="B231" s="62" t="s">
        <v>1146</v>
      </c>
      <c r="C231" s="62" t="s">
        <v>1239</v>
      </c>
      <c r="D231" s="62" t="s">
        <v>1147</v>
      </c>
      <c r="E231" s="6">
        <v>16.58</v>
      </c>
      <c r="F231" s="6" t="s">
        <v>1121</v>
      </c>
    </row>
    <row r="232" spans="1:6" s="33" customFormat="1" ht="63.75" customHeight="1">
      <c r="A232" s="60">
        <f t="shared" si="2"/>
        <v>216</v>
      </c>
      <c r="B232" s="62" t="s">
        <v>1146</v>
      </c>
      <c r="C232" s="62" t="s">
        <v>1239</v>
      </c>
      <c r="D232" s="62" t="s">
        <v>1148</v>
      </c>
      <c r="E232" s="6">
        <v>0.55</v>
      </c>
      <c r="F232" s="6" t="s">
        <v>64</v>
      </c>
    </row>
    <row r="233" spans="1:6" s="33" customFormat="1" ht="65.25" customHeight="1">
      <c r="A233" s="60">
        <f t="shared" si="2"/>
        <v>217</v>
      </c>
      <c r="B233" s="62" t="s">
        <v>1146</v>
      </c>
      <c r="C233" s="62" t="s">
        <v>1239</v>
      </c>
      <c r="D233" s="62" t="s">
        <v>998</v>
      </c>
      <c r="E233" s="14">
        <v>2.75</v>
      </c>
      <c r="F233" s="6" t="s">
        <v>65</v>
      </c>
    </row>
    <row r="234" spans="1:6" s="21" customFormat="1" ht="38.25" customHeight="1">
      <c r="A234" s="60">
        <f t="shared" si="2"/>
        <v>218</v>
      </c>
      <c r="B234" s="62" t="s">
        <v>1146</v>
      </c>
      <c r="C234" s="62" t="s">
        <v>1241</v>
      </c>
      <c r="D234" s="62" t="s">
        <v>1149</v>
      </c>
      <c r="E234" s="12" t="s">
        <v>1150</v>
      </c>
      <c r="F234" s="6" t="s">
        <v>1122</v>
      </c>
    </row>
    <row r="235" spans="1:6" s="21" customFormat="1" ht="36" customHeight="1">
      <c r="A235" s="60">
        <f t="shared" si="2"/>
        <v>219</v>
      </c>
      <c r="B235" s="61" t="s">
        <v>1146</v>
      </c>
      <c r="C235" s="29" t="s">
        <v>1241</v>
      </c>
      <c r="D235" s="29" t="s">
        <v>1151</v>
      </c>
      <c r="E235" s="12" t="s">
        <v>1152</v>
      </c>
      <c r="F235" s="6" t="s">
        <v>1477</v>
      </c>
    </row>
    <row r="236" spans="1:6" s="21" customFormat="1" ht="53.25" customHeight="1">
      <c r="A236" s="60">
        <f t="shared" si="2"/>
        <v>220</v>
      </c>
      <c r="B236" s="61" t="s">
        <v>1146</v>
      </c>
      <c r="C236" s="29" t="s">
        <v>1241</v>
      </c>
      <c r="D236" s="29" t="s">
        <v>1153</v>
      </c>
      <c r="E236" s="12" t="s">
        <v>1154</v>
      </c>
      <c r="F236" s="6" t="s">
        <v>1478</v>
      </c>
    </row>
    <row r="237" spans="1:6" s="21" customFormat="1" ht="50.25" customHeight="1">
      <c r="A237" s="60">
        <f t="shared" si="2"/>
        <v>221</v>
      </c>
      <c r="B237" s="61" t="s">
        <v>1146</v>
      </c>
      <c r="C237" s="29" t="s">
        <v>1241</v>
      </c>
      <c r="D237" s="29" t="s">
        <v>1155</v>
      </c>
      <c r="E237" s="12" t="s">
        <v>1156</v>
      </c>
      <c r="F237" s="6" t="s">
        <v>1479</v>
      </c>
    </row>
    <row r="238" spans="1:6" s="21" customFormat="1" ht="66" customHeight="1">
      <c r="A238" s="60">
        <f t="shared" si="2"/>
        <v>222</v>
      </c>
      <c r="B238" s="62" t="s">
        <v>1146</v>
      </c>
      <c r="C238" s="29" t="s">
        <v>1241</v>
      </c>
      <c r="D238" s="29" t="s">
        <v>1157</v>
      </c>
      <c r="E238" s="12">
        <v>334.34</v>
      </c>
      <c r="F238" s="12" t="s">
        <v>1480</v>
      </c>
    </row>
    <row r="239" spans="1:6" s="21" customFormat="1" ht="49.5" customHeight="1">
      <c r="A239" s="60">
        <f t="shared" si="2"/>
        <v>223</v>
      </c>
      <c r="B239" s="62" t="s">
        <v>1146</v>
      </c>
      <c r="C239" s="17" t="s">
        <v>428</v>
      </c>
      <c r="D239" s="17" t="s">
        <v>1158</v>
      </c>
      <c r="E239" s="12" t="s">
        <v>449</v>
      </c>
      <c r="F239" s="6" t="s">
        <v>1481</v>
      </c>
    </row>
    <row r="240" spans="1:6" s="33" customFormat="1" ht="48" customHeight="1">
      <c r="A240" s="60">
        <f t="shared" si="2"/>
        <v>224</v>
      </c>
      <c r="B240" s="62" t="s">
        <v>1146</v>
      </c>
      <c r="C240" s="17" t="s">
        <v>197</v>
      </c>
      <c r="D240" s="17" t="s">
        <v>1160</v>
      </c>
      <c r="E240" s="6">
        <v>0.26</v>
      </c>
      <c r="F240" s="6" t="s">
        <v>1412</v>
      </c>
    </row>
    <row r="241" spans="1:6" s="33" customFormat="1" ht="60.75" customHeight="1">
      <c r="A241" s="60">
        <f t="shared" si="2"/>
        <v>225</v>
      </c>
      <c r="B241" s="62" t="s">
        <v>1146</v>
      </c>
      <c r="C241" s="17" t="s">
        <v>197</v>
      </c>
      <c r="D241" s="17" t="s">
        <v>1161</v>
      </c>
      <c r="E241" s="6">
        <v>2.17</v>
      </c>
      <c r="F241" s="6" t="s">
        <v>66</v>
      </c>
    </row>
    <row r="242" spans="1:6" s="33" customFormat="1" ht="66" customHeight="1">
      <c r="A242" s="60">
        <f t="shared" si="2"/>
        <v>226</v>
      </c>
      <c r="B242" s="62" t="s">
        <v>1146</v>
      </c>
      <c r="C242" s="17" t="s">
        <v>197</v>
      </c>
      <c r="D242" s="17" t="s">
        <v>1162</v>
      </c>
      <c r="E242" s="6">
        <v>0.89</v>
      </c>
      <c r="F242" s="6" t="s">
        <v>1413</v>
      </c>
    </row>
    <row r="243" spans="1:6" s="33" customFormat="1" ht="61.5" customHeight="1">
      <c r="A243" s="60">
        <f t="shared" si="2"/>
        <v>227</v>
      </c>
      <c r="B243" s="62" t="s">
        <v>1146</v>
      </c>
      <c r="C243" s="17" t="s">
        <v>197</v>
      </c>
      <c r="D243" s="17" t="s">
        <v>1163</v>
      </c>
      <c r="E243" s="6">
        <v>0.46</v>
      </c>
      <c r="F243" s="6" t="s">
        <v>1482</v>
      </c>
    </row>
    <row r="244" spans="1:6" s="33" customFormat="1" ht="91.5" customHeight="1">
      <c r="A244" s="60">
        <f t="shared" si="2"/>
        <v>228</v>
      </c>
      <c r="B244" s="82" t="s">
        <v>1146</v>
      </c>
      <c r="C244" s="17" t="s">
        <v>1164</v>
      </c>
      <c r="D244" s="17" t="s">
        <v>999</v>
      </c>
      <c r="E244" s="6" t="s">
        <v>1165</v>
      </c>
      <c r="F244" s="6" t="s">
        <v>67</v>
      </c>
    </row>
    <row r="245" spans="1:6" s="25" customFormat="1" ht="65.25" customHeight="1">
      <c r="A245" s="60">
        <f t="shared" si="2"/>
        <v>229</v>
      </c>
      <c r="B245" s="82" t="s">
        <v>1146</v>
      </c>
      <c r="C245" s="46" t="s">
        <v>200</v>
      </c>
      <c r="D245" s="46" t="s">
        <v>1166</v>
      </c>
      <c r="E245" s="8">
        <v>71.93</v>
      </c>
      <c r="F245" s="8" t="s">
        <v>1483</v>
      </c>
    </row>
    <row r="246" spans="1:6" s="25" customFormat="1" ht="63.75" customHeight="1">
      <c r="A246" s="60">
        <f t="shared" si="2"/>
        <v>230</v>
      </c>
      <c r="B246" s="82" t="s">
        <v>1146</v>
      </c>
      <c r="C246" s="46" t="s">
        <v>200</v>
      </c>
      <c r="D246" s="46" t="s">
        <v>1167</v>
      </c>
      <c r="E246" s="8">
        <v>5.52</v>
      </c>
      <c r="F246" s="8" t="s">
        <v>1484</v>
      </c>
    </row>
    <row r="247" spans="1:6" s="33" customFormat="1" ht="93" customHeight="1">
      <c r="A247" s="60">
        <f t="shared" si="2"/>
        <v>231</v>
      </c>
      <c r="B247" s="82" t="s">
        <v>1146</v>
      </c>
      <c r="C247" s="17" t="s">
        <v>200</v>
      </c>
      <c r="D247" s="17" t="s">
        <v>1168</v>
      </c>
      <c r="E247" s="6">
        <v>0.48</v>
      </c>
      <c r="F247" s="6" t="s">
        <v>1414</v>
      </c>
    </row>
    <row r="248" spans="1:6" s="25" customFormat="1" ht="66" customHeight="1">
      <c r="A248" s="60">
        <f t="shared" si="2"/>
        <v>232</v>
      </c>
      <c r="B248" s="82" t="s">
        <v>1146</v>
      </c>
      <c r="C248" s="46" t="s">
        <v>1239</v>
      </c>
      <c r="D248" s="46" t="s">
        <v>1169</v>
      </c>
      <c r="E248" s="8">
        <v>0.52</v>
      </c>
      <c r="F248" s="8" t="s">
        <v>68</v>
      </c>
    </row>
    <row r="249" spans="1:6" s="25" customFormat="1" ht="62.25" customHeight="1">
      <c r="A249" s="60">
        <f t="shared" si="2"/>
        <v>233</v>
      </c>
      <c r="B249" s="82" t="s">
        <v>1146</v>
      </c>
      <c r="C249" s="46" t="s">
        <v>677</v>
      </c>
      <c r="D249" s="46" t="s">
        <v>1170</v>
      </c>
      <c r="E249" s="8">
        <v>54.18</v>
      </c>
      <c r="F249" s="8" t="s">
        <v>1485</v>
      </c>
    </row>
    <row r="250" spans="1:10" s="25" customFormat="1" ht="50.25" customHeight="1">
      <c r="A250" s="60">
        <f t="shared" si="2"/>
        <v>234</v>
      </c>
      <c r="B250" s="82" t="s">
        <v>1146</v>
      </c>
      <c r="C250" s="46" t="s">
        <v>1241</v>
      </c>
      <c r="D250" s="46" t="s">
        <v>1171</v>
      </c>
      <c r="E250" s="8">
        <v>600</v>
      </c>
      <c r="F250" s="8" t="s">
        <v>1486</v>
      </c>
      <c r="H250" s="133"/>
      <c r="I250" s="133"/>
      <c r="J250" s="133"/>
    </row>
    <row r="251" spans="1:6" s="25" customFormat="1" ht="48" customHeight="1">
      <c r="A251" s="60">
        <f t="shared" si="2"/>
        <v>235</v>
      </c>
      <c r="B251" s="82" t="s">
        <v>1146</v>
      </c>
      <c r="C251" s="46" t="s">
        <v>1241</v>
      </c>
      <c r="D251" s="46" t="s">
        <v>1172</v>
      </c>
      <c r="E251" s="8">
        <v>995</v>
      </c>
      <c r="F251" s="8" t="s">
        <v>1487</v>
      </c>
    </row>
    <row r="252" spans="1:6" s="25" customFormat="1" ht="62.25" customHeight="1">
      <c r="A252" s="60">
        <f t="shared" si="2"/>
        <v>236</v>
      </c>
      <c r="B252" s="82" t="s">
        <v>1146</v>
      </c>
      <c r="C252" s="46" t="s">
        <v>1241</v>
      </c>
      <c r="D252" s="46" t="s">
        <v>1000</v>
      </c>
      <c r="E252" s="8">
        <v>99.1</v>
      </c>
      <c r="F252" s="8" t="s">
        <v>800</v>
      </c>
    </row>
    <row r="253" spans="1:6" s="24" customFormat="1" ht="77.25" customHeight="1">
      <c r="A253" s="60">
        <f t="shared" si="2"/>
        <v>237</v>
      </c>
      <c r="B253" s="82" t="s">
        <v>1146</v>
      </c>
      <c r="C253" s="46" t="s">
        <v>428</v>
      </c>
      <c r="D253" s="46" t="s">
        <v>1173</v>
      </c>
      <c r="E253" s="8">
        <v>0.16</v>
      </c>
      <c r="F253" s="8" t="s">
        <v>1415</v>
      </c>
    </row>
    <row r="254" spans="1:6" s="24" customFormat="1" ht="81" customHeight="1">
      <c r="A254" s="60">
        <f t="shared" si="2"/>
        <v>238</v>
      </c>
      <c r="B254" s="82" t="s">
        <v>1146</v>
      </c>
      <c r="C254" s="46" t="s">
        <v>428</v>
      </c>
      <c r="D254" s="46" t="s">
        <v>1174</v>
      </c>
      <c r="E254" s="8" t="s">
        <v>1175</v>
      </c>
      <c r="F254" s="8" t="s">
        <v>1488</v>
      </c>
    </row>
    <row r="255" spans="1:6" s="25" customFormat="1" ht="45.75" customHeight="1">
      <c r="A255" s="60">
        <f t="shared" si="2"/>
        <v>239</v>
      </c>
      <c r="B255" s="82" t="s">
        <v>1146</v>
      </c>
      <c r="C255" s="44" t="s">
        <v>1176</v>
      </c>
      <c r="D255" s="44" t="s">
        <v>1177</v>
      </c>
      <c r="E255" s="13" t="s">
        <v>1178</v>
      </c>
      <c r="F255" s="13" t="s">
        <v>1489</v>
      </c>
    </row>
    <row r="256" spans="1:6" s="25" customFormat="1" ht="82.5" customHeight="1">
      <c r="A256" s="60">
        <f t="shared" si="2"/>
        <v>240</v>
      </c>
      <c r="B256" s="82" t="s">
        <v>1146</v>
      </c>
      <c r="C256" s="46" t="s">
        <v>1179</v>
      </c>
      <c r="D256" s="46" t="s">
        <v>1001</v>
      </c>
      <c r="E256" s="8">
        <v>0.39</v>
      </c>
      <c r="F256" s="8" t="s">
        <v>69</v>
      </c>
    </row>
    <row r="257" spans="1:7" s="33" customFormat="1" ht="50.25" customHeight="1">
      <c r="A257" s="60">
        <f t="shared" si="2"/>
        <v>241</v>
      </c>
      <c r="B257" s="82" t="s">
        <v>1146</v>
      </c>
      <c r="C257" s="17" t="s">
        <v>1241</v>
      </c>
      <c r="D257" s="17" t="s">
        <v>1180</v>
      </c>
      <c r="E257" s="6">
        <v>20.35</v>
      </c>
      <c r="F257" s="6" t="s">
        <v>1490</v>
      </c>
      <c r="G257" s="21"/>
    </row>
    <row r="258" spans="1:7" s="33" customFormat="1" ht="63" customHeight="1">
      <c r="A258" s="60">
        <f t="shared" si="2"/>
        <v>242</v>
      </c>
      <c r="B258" s="82" t="s">
        <v>1146</v>
      </c>
      <c r="C258" s="46" t="s">
        <v>1241</v>
      </c>
      <c r="D258" s="46" t="s">
        <v>1181</v>
      </c>
      <c r="E258" s="8">
        <v>217</v>
      </c>
      <c r="F258" s="8" t="s">
        <v>799</v>
      </c>
      <c r="G258" s="21"/>
    </row>
    <row r="259" spans="1:7" s="33" customFormat="1" ht="63" customHeight="1">
      <c r="A259" s="60">
        <f t="shared" si="2"/>
        <v>243</v>
      </c>
      <c r="B259" s="82" t="s">
        <v>1146</v>
      </c>
      <c r="C259" s="46" t="s">
        <v>1241</v>
      </c>
      <c r="D259" s="46" t="s">
        <v>1182</v>
      </c>
      <c r="E259" s="8">
        <v>289</v>
      </c>
      <c r="F259" s="13" t="s">
        <v>1491</v>
      </c>
      <c r="G259" s="21"/>
    </row>
    <row r="260" spans="1:7" s="33" customFormat="1" ht="121.5" customHeight="1">
      <c r="A260" s="60">
        <f t="shared" si="2"/>
        <v>244</v>
      </c>
      <c r="B260" s="62" t="s">
        <v>1146</v>
      </c>
      <c r="C260" s="17" t="s">
        <v>428</v>
      </c>
      <c r="D260" s="17" t="s">
        <v>1183</v>
      </c>
      <c r="E260" s="6">
        <v>156.8</v>
      </c>
      <c r="F260" s="6" t="s">
        <v>606</v>
      </c>
      <c r="G260" s="21"/>
    </row>
    <row r="261" spans="1:7" s="33" customFormat="1" ht="109.5" customHeight="1">
      <c r="A261" s="60">
        <f t="shared" si="2"/>
        <v>245</v>
      </c>
      <c r="B261" s="88" t="s">
        <v>1146</v>
      </c>
      <c r="C261" s="51" t="s">
        <v>428</v>
      </c>
      <c r="D261" s="51" t="s">
        <v>1002</v>
      </c>
      <c r="E261" s="39">
        <v>22.65</v>
      </c>
      <c r="F261" s="39" t="s">
        <v>1492</v>
      </c>
      <c r="G261" s="21"/>
    </row>
    <row r="262" spans="1:6" s="33" customFormat="1" ht="95.25" customHeight="1">
      <c r="A262" s="60">
        <f t="shared" si="2"/>
        <v>246</v>
      </c>
      <c r="B262" s="88" t="s">
        <v>1146</v>
      </c>
      <c r="C262" s="51" t="s">
        <v>428</v>
      </c>
      <c r="D262" s="51" t="s">
        <v>1003</v>
      </c>
      <c r="E262" s="39">
        <v>7.73</v>
      </c>
      <c r="F262" s="6" t="s">
        <v>1493</v>
      </c>
    </row>
    <row r="263" spans="1:7" s="33" customFormat="1" ht="81.75" customHeight="1">
      <c r="A263" s="60">
        <f aca="true" t="shared" si="3" ref="A263:A326">SUM(1+A262)</f>
        <v>247</v>
      </c>
      <c r="B263" s="88" t="s">
        <v>1146</v>
      </c>
      <c r="C263" s="51" t="s">
        <v>428</v>
      </c>
      <c r="D263" s="51" t="s">
        <v>1004</v>
      </c>
      <c r="E263" s="39">
        <v>15.03</v>
      </c>
      <c r="F263" s="39" t="s">
        <v>1494</v>
      </c>
      <c r="G263" s="28"/>
    </row>
    <row r="264" spans="1:7" s="33" customFormat="1" ht="93.75" customHeight="1">
      <c r="A264" s="60">
        <f t="shared" si="3"/>
        <v>248</v>
      </c>
      <c r="B264" s="88" t="s">
        <v>1146</v>
      </c>
      <c r="C264" s="51" t="s">
        <v>428</v>
      </c>
      <c r="D264" s="51" t="s">
        <v>1005</v>
      </c>
      <c r="E264" s="39">
        <v>22.5</v>
      </c>
      <c r="F264" s="39" t="s">
        <v>70</v>
      </c>
      <c r="G264" s="28"/>
    </row>
    <row r="265" spans="1:7" s="33" customFormat="1" ht="63.75" customHeight="1">
      <c r="A265" s="60">
        <f t="shared" si="3"/>
        <v>249</v>
      </c>
      <c r="B265" s="62" t="s">
        <v>1146</v>
      </c>
      <c r="C265" s="17" t="s">
        <v>1184</v>
      </c>
      <c r="D265" s="17" t="s">
        <v>1185</v>
      </c>
      <c r="E265" s="6">
        <v>32.08</v>
      </c>
      <c r="F265" s="6" t="s">
        <v>607</v>
      </c>
      <c r="G265" s="21"/>
    </row>
    <row r="266" spans="1:7" s="33" customFormat="1" ht="81.75" customHeight="1">
      <c r="A266" s="60">
        <f t="shared" si="3"/>
        <v>250</v>
      </c>
      <c r="B266" s="62" t="s">
        <v>1146</v>
      </c>
      <c r="C266" s="17" t="s">
        <v>1186</v>
      </c>
      <c r="D266" s="17" t="s">
        <v>1006</v>
      </c>
      <c r="E266" s="6">
        <v>6.11</v>
      </c>
      <c r="F266" s="6" t="s">
        <v>1495</v>
      </c>
      <c r="G266" s="21"/>
    </row>
    <row r="267" spans="1:7" s="33" customFormat="1" ht="48.75" customHeight="1">
      <c r="A267" s="60">
        <f t="shared" si="3"/>
        <v>251</v>
      </c>
      <c r="B267" s="62" t="s">
        <v>1146</v>
      </c>
      <c r="C267" s="17" t="s">
        <v>1159</v>
      </c>
      <c r="D267" s="17" t="s">
        <v>1187</v>
      </c>
      <c r="E267" s="6">
        <v>18.5</v>
      </c>
      <c r="F267" s="6" t="s">
        <v>71</v>
      </c>
      <c r="G267" s="21"/>
    </row>
    <row r="268" spans="1:7" s="33" customFormat="1" ht="63.75" customHeight="1">
      <c r="A268" s="60">
        <f t="shared" si="3"/>
        <v>252</v>
      </c>
      <c r="B268" s="62" t="s">
        <v>1146</v>
      </c>
      <c r="C268" s="17" t="s">
        <v>183</v>
      </c>
      <c r="D268" s="17" t="s">
        <v>1188</v>
      </c>
      <c r="E268" s="6">
        <v>0.13</v>
      </c>
      <c r="F268" s="6" t="s">
        <v>72</v>
      </c>
      <c r="G268" s="21"/>
    </row>
    <row r="269" spans="1:6" s="33" customFormat="1" ht="57" customHeight="1">
      <c r="A269" s="60">
        <f t="shared" si="3"/>
        <v>253</v>
      </c>
      <c r="B269" s="62" t="s">
        <v>1189</v>
      </c>
      <c r="C269" s="17" t="s">
        <v>1190</v>
      </c>
      <c r="D269" s="17" t="s">
        <v>929</v>
      </c>
      <c r="E269" s="14">
        <v>28</v>
      </c>
      <c r="F269" s="6" t="s">
        <v>608</v>
      </c>
    </row>
    <row r="270" spans="1:6" s="33" customFormat="1" ht="47.25" customHeight="1">
      <c r="A270" s="60">
        <f t="shared" si="3"/>
        <v>254</v>
      </c>
      <c r="B270" s="62" t="s">
        <v>1189</v>
      </c>
      <c r="C270" s="17" t="s">
        <v>1191</v>
      </c>
      <c r="D270" s="17" t="s">
        <v>930</v>
      </c>
      <c r="E270" s="14">
        <v>30</v>
      </c>
      <c r="F270" s="6" t="s">
        <v>1496</v>
      </c>
    </row>
    <row r="271" spans="1:6" s="33" customFormat="1" ht="76.5" customHeight="1">
      <c r="A271" s="60">
        <f t="shared" si="3"/>
        <v>255</v>
      </c>
      <c r="B271" s="62" t="s">
        <v>1189</v>
      </c>
      <c r="C271" s="17" t="s">
        <v>1192</v>
      </c>
      <c r="D271" s="17" t="s">
        <v>931</v>
      </c>
      <c r="E271" s="14">
        <v>0.077</v>
      </c>
      <c r="F271" s="6" t="s">
        <v>73</v>
      </c>
    </row>
    <row r="272" spans="1:6" s="33" customFormat="1" ht="77.25" customHeight="1">
      <c r="A272" s="60">
        <f t="shared" si="3"/>
        <v>256</v>
      </c>
      <c r="B272" s="61" t="s">
        <v>882</v>
      </c>
      <c r="C272" s="17" t="s">
        <v>1192</v>
      </c>
      <c r="D272" s="29" t="s">
        <v>1007</v>
      </c>
      <c r="E272" s="10" t="s">
        <v>609</v>
      </c>
      <c r="F272" s="6" t="s">
        <v>610</v>
      </c>
    </row>
    <row r="273" spans="1:6" s="25" customFormat="1" ht="81" customHeight="1">
      <c r="A273" s="60">
        <f t="shared" si="3"/>
        <v>257</v>
      </c>
      <c r="B273" s="82" t="s">
        <v>554</v>
      </c>
      <c r="C273" s="46" t="s">
        <v>611</v>
      </c>
      <c r="D273" s="46" t="s">
        <v>1382</v>
      </c>
      <c r="E273" s="8">
        <v>57</v>
      </c>
      <c r="F273" s="13" t="s">
        <v>612</v>
      </c>
    </row>
    <row r="274" spans="1:6" s="25" customFormat="1" ht="48.75" customHeight="1">
      <c r="A274" s="60">
        <f t="shared" si="3"/>
        <v>258</v>
      </c>
      <c r="B274" s="82" t="s">
        <v>554</v>
      </c>
      <c r="C274" s="46" t="s">
        <v>525</v>
      </c>
      <c r="D274" s="46" t="s">
        <v>1383</v>
      </c>
      <c r="E274" s="8">
        <v>166</v>
      </c>
      <c r="F274" s="13" t="s">
        <v>1497</v>
      </c>
    </row>
    <row r="275" spans="1:6" s="25" customFormat="1" ht="36.75" customHeight="1">
      <c r="A275" s="60">
        <f t="shared" si="3"/>
        <v>259</v>
      </c>
      <c r="B275" s="82" t="s">
        <v>554</v>
      </c>
      <c r="C275" s="46" t="s">
        <v>1241</v>
      </c>
      <c r="D275" s="46" t="s">
        <v>1384</v>
      </c>
      <c r="E275" s="8">
        <v>146.6</v>
      </c>
      <c r="F275" s="13" t="s">
        <v>1498</v>
      </c>
    </row>
    <row r="276" spans="1:6" s="25" customFormat="1" ht="78" customHeight="1">
      <c r="A276" s="60">
        <f t="shared" si="3"/>
        <v>260</v>
      </c>
      <c r="B276" s="82" t="s">
        <v>554</v>
      </c>
      <c r="C276" s="46" t="s">
        <v>1385</v>
      </c>
      <c r="D276" s="46" t="s">
        <v>1008</v>
      </c>
      <c r="E276" s="8">
        <v>87.6</v>
      </c>
      <c r="F276" s="13" t="s">
        <v>613</v>
      </c>
    </row>
    <row r="277" spans="1:6" s="25" customFormat="1" ht="91.5" customHeight="1">
      <c r="A277" s="60">
        <f t="shared" si="3"/>
        <v>261</v>
      </c>
      <c r="B277" s="82" t="s">
        <v>554</v>
      </c>
      <c r="C277" s="46" t="s">
        <v>428</v>
      </c>
      <c r="D277" s="46" t="s">
        <v>1009</v>
      </c>
      <c r="E277" s="8">
        <v>3.2</v>
      </c>
      <c r="F277" s="13" t="s">
        <v>614</v>
      </c>
    </row>
    <row r="278" spans="1:6" s="25" customFormat="1" ht="78" customHeight="1">
      <c r="A278" s="60">
        <f t="shared" si="3"/>
        <v>262</v>
      </c>
      <c r="B278" s="82" t="s">
        <v>554</v>
      </c>
      <c r="C278" s="46" t="s">
        <v>428</v>
      </c>
      <c r="D278" s="46" t="s">
        <v>1010</v>
      </c>
      <c r="E278" s="8">
        <v>6.7</v>
      </c>
      <c r="F278" s="13" t="s">
        <v>615</v>
      </c>
    </row>
    <row r="279" spans="1:6" s="25" customFormat="1" ht="48.75" customHeight="1">
      <c r="A279" s="60">
        <f t="shared" si="3"/>
        <v>263</v>
      </c>
      <c r="B279" s="82" t="s">
        <v>554</v>
      </c>
      <c r="C279" s="46" t="s">
        <v>428</v>
      </c>
      <c r="D279" s="46" t="s">
        <v>1011</v>
      </c>
      <c r="E279" s="8">
        <v>5</v>
      </c>
      <c r="F279" s="13" t="s">
        <v>1499</v>
      </c>
    </row>
    <row r="280" spans="1:6" s="25" customFormat="1" ht="108" customHeight="1">
      <c r="A280" s="60">
        <f t="shared" si="3"/>
        <v>264</v>
      </c>
      <c r="B280" s="82" t="s">
        <v>554</v>
      </c>
      <c r="C280" s="46" t="s">
        <v>428</v>
      </c>
      <c r="D280" s="46" t="s">
        <v>1012</v>
      </c>
      <c r="E280" s="8">
        <v>9.2</v>
      </c>
      <c r="F280" s="13" t="s">
        <v>616</v>
      </c>
    </row>
    <row r="281" spans="1:6" s="25" customFormat="1" ht="78" customHeight="1">
      <c r="A281" s="60">
        <f t="shared" si="3"/>
        <v>265</v>
      </c>
      <c r="B281" s="82" t="s">
        <v>554</v>
      </c>
      <c r="C281" s="46" t="s">
        <v>428</v>
      </c>
      <c r="D281" s="46" t="s">
        <v>1013</v>
      </c>
      <c r="E281" s="8">
        <v>4.3</v>
      </c>
      <c r="F281" s="13" t="s">
        <v>1500</v>
      </c>
    </row>
    <row r="282" spans="1:6" s="25" customFormat="1" ht="77.25" customHeight="1">
      <c r="A282" s="60">
        <f t="shared" si="3"/>
        <v>266</v>
      </c>
      <c r="B282" s="82" t="s">
        <v>554</v>
      </c>
      <c r="C282" s="46" t="s">
        <v>428</v>
      </c>
      <c r="D282" s="46" t="s">
        <v>1014</v>
      </c>
      <c r="E282" s="8">
        <v>6.9</v>
      </c>
      <c r="F282" s="13" t="s">
        <v>617</v>
      </c>
    </row>
    <row r="283" spans="1:6" s="25" customFormat="1" ht="92.25" customHeight="1">
      <c r="A283" s="60">
        <f t="shared" si="3"/>
        <v>267</v>
      </c>
      <c r="B283" s="82" t="s">
        <v>554</v>
      </c>
      <c r="C283" s="46" t="s">
        <v>428</v>
      </c>
      <c r="D283" s="46" t="s">
        <v>404</v>
      </c>
      <c r="E283" s="13" t="s">
        <v>1222</v>
      </c>
      <c r="F283" s="13" t="s">
        <v>619</v>
      </c>
    </row>
    <row r="284" spans="1:17" s="25" customFormat="1" ht="78" customHeight="1">
      <c r="A284" s="60">
        <f t="shared" si="3"/>
        <v>268</v>
      </c>
      <c r="B284" s="82" t="s">
        <v>554</v>
      </c>
      <c r="C284" s="46" t="s">
        <v>428</v>
      </c>
      <c r="D284" s="46" t="s">
        <v>405</v>
      </c>
      <c r="E284" s="8">
        <v>27.8</v>
      </c>
      <c r="F284" s="13" t="s">
        <v>618</v>
      </c>
      <c r="G284" s="24"/>
      <c r="H284" s="24"/>
      <c r="I284" s="52"/>
      <c r="J284" s="24"/>
      <c r="K284" s="24"/>
      <c r="L284" s="24"/>
      <c r="M284" s="24"/>
      <c r="N284" s="24"/>
      <c r="O284" s="24"/>
      <c r="P284" s="24"/>
      <c r="Q284" s="24"/>
    </row>
    <row r="285" spans="1:6" s="25" customFormat="1" ht="64.5" customHeight="1">
      <c r="A285" s="60">
        <f t="shared" si="3"/>
        <v>269</v>
      </c>
      <c r="B285" s="82" t="s">
        <v>554</v>
      </c>
      <c r="C285" s="46" t="s">
        <v>428</v>
      </c>
      <c r="D285" s="46" t="s">
        <v>1015</v>
      </c>
      <c r="E285" s="13" t="s">
        <v>406</v>
      </c>
      <c r="F285" s="13" t="s">
        <v>1501</v>
      </c>
    </row>
    <row r="286" spans="1:6" s="25" customFormat="1" ht="106.5" customHeight="1">
      <c r="A286" s="60">
        <f t="shared" si="3"/>
        <v>270</v>
      </c>
      <c r="B286" s="82" t="s">
        <v>554</v>
      </c>
      <c r="C286" s="46" t="s">
        <v>428</v>
      </c>
      <c r="D286" s="46" t="s">
        <v>1016</v>
      </c>
      <c r="E286" s="13" t="s">
        <v>1225</v>
      </c>
      <c r="F286" s="13" t="s">
        <v>620</v>
      </c>
    </row>
    <row r="287" spans="1:6" s="25" customFormat="1" ht="63" customHeight="1">
      <c r="A287" s="60">
        <f t="shared" si="3"/>
        <v>271</v>
      </c>
      <c r="B287" s="82" t="s">
        <v>554</v>
      </c>
      <c r="C287" s="46" t="s">
        <v>428</v>
      </c>
      <c r="D287" s="46" t="s">
        <v>1017</v>
      </c>
      <c r="E287" s="8">
        <v>9.2</v>
      </c>
      <c r="F287" s="13" t="s">
        <v>74</v>
      </c>
    </row>
    <row r="288" spans="1:6" s="25" customFormat="1" ht="48.75" customHeight="1">
      <c r="A288" s="60">
        <f t="shared" si="3"/>
        <v>272</v>
      </c>
      <c r="B288" s="82" t="s">
        <v>554</v>
      </c>
      <c r="C288" s="46" t="s">
        <v>428</v>
      </c>
      <c r="D288" s="46" t="s">
        <v>1018</v>
      </c>
      <c r="E288" s="8">
        <v>4.7</v>
      </c>
      <c r="F288" s="13" t="s">
        <v>1502</v>
      </c>
    </row>
    <row r="289" spans="1:6" s="25" customFormat="1" ht="90" customHeight="1">
      <c r="A289" s="60">
        <f t="shared" si="3"/>
        <v>273</v>
      </c>
      <c r="B289" s="82" t="s">
        <v>554</v>
      </c>
      <c r="C289" s="46" t="s">
        <v>428</v>
      </c>
      <c r="D289" s="46" t="s">
        <v>1019</v>
      </c>
      <c r="E289" s="8">
        <v>3.3</v>
      </c>
      <c r="F289" s="13" t="s">
        <v>621</v>
      </c>
    </row>
    <row r="290" spans="1:6" s="25" customFormat="1" ht="92.25" customHeight="1">
      <c r="A290" s="60">
        <f t="shared" si="3"/>
        <v>274</v>
      </c>
      <c r="B290" s="82" t="s">
        <v>554</v>
      </c>
      <c r="C290" s="46" t="s">
        <v>428</v>
      </c>
      <c r="D290" s="46" t="s">
        <v>407</v>
      </c>
      <c r="E290" s="8">
        <v>73.3</v>
      </c>
      <c r="F290" s="13" t="s">
        <v>622</v>
      </c>
    </row>
    <row r="291" spans="1:6" s="25" customFormat="1" ht="93" customHeight="1">
      <c r="A291" s="60">
        <f t="shared" si="3"/>
        <v>275</v>
      </c>
      <c r="B291" s="82" t="s">
        <v>554</v>
      </c>
      <c r="C291" s="46" t="s">
        <v>428</v>
      </c>
      <c r="D291" s="46" t="s">
        <v>1020</v>
      </c>
      <c r="E291" s="13" t="s">
        <v>777</v>
      </c>
      <c r="F291" s="13" t="s">
        <v>1503</v>
      </c>
    </row>
    <row r="292" spans="1:6" s="25" customFormat="1" ht="79.5" customHeight="1">
      <c r="A292" s="60">
        <f t="shared" si="3"/>
        <v>276</v>
      </c>
      <c r="B292" s="82" t="s">
        <v>554</v>
      </c>
      <c r="C292" s="46" t="s">
        <v>428</v>
      </c>
      <c r="D292" s="46" t="s">
        <v>1021</v>
      </c>
      <c r="E292" s="13" t="s">
        <v>443</v>
      </c>
      <c r="F292" s="13" t="s">
        <v>1504</v>
      </c>
    </row>
    <row r="293" spans="1:6" s="25" customFormat="1" ht="78.75" customHeight="1">
      <c r="A293" s="60">
        <f t="shared" si="3"/>
        <v>277</v>
      </c>
      <c r="B293" s="82" t="s">
        <v>554</v>
      </c>
      <c r="C293" s="46" t="s">
        <v>428</v>
      </c>
      <c r="D293" s="46" t="s">
        <v>1022</v>
      </c>
      <c r="E293" s="8">
        <v>7.4</v>
      </c>
      <c r="F293" s="13" t="s">
        <v>1505</v>
      </c>
    </row>
    <row r="294" spans="1:6" s="25" customFormat="1" ht="93.75" customHeight="1">
      <c r="A294" s="60">
        <f t="shared" si="3"/>
        <v>278</v>
      </c>
      <c r="B294" s="82" t="s">
        <v>554</v>
      </c>
      <c r="C294" s="46" t="s">
        <v>428</v>
      </c>
      <c r="D294" s="46" t="s">
        <v>1023</v>
      </c>
      <c r="E294" s="8">
        <v>3.5</v>
      </c>
      <c r="F294" s="13" t="s">
        <v>1506</v>
      </c>
    </row>
    <row r="295" spans="1:6" s="25" customFormat="1" ht="122.25" customHeight="1">
      <c r="A295" s="60">
        <f t="shared" si="3"/>
        <v>279</v>
      </c>
      <c r="B295" s="82" t="s">
        <v>554</v>
      </c>
      <c r="C295" s="46" t="s">
        <v>282</v>
      </c>
      <c r="D295" s="46" t="s">
        <v>778</v>
      </c>
      <c r="E295" s="8">
        <v>33</v>
      </c>
      <c r="F295" s="13" t="s">
        <v>1507</v>
      </c>
    </row>
    <row r="296" spans="1:6" s="25" customFormat="1" ht="48.75" customHeight="1">
      <c r="A296" s="60">
        <f t="shared" si="3"/>
        <v>280</v>
      </c>
      <c r="B296" s="82" t="s">
        <v>554</v>
      </c>
      <c r="C296" s="46" t="s">
        <v>282</v>
      </c>
      <c r="D296" s="46" t="s">
        <v>779</v>
      </c>
      <c r="E296" s="8">
        <v>22.5</v>
      </c>
      <c r="F296" s="13" t="s">
        <v>1508</v>
      </c>
    </row>
    <row r="297" spans="1:6" s="25" customFormat="1" ht="48" customHeight="1">
      <c r="A297" s="60">
        <f t="shared" si="3"/>
        <v>281</v>
      </c>
      <c r="B297" s="82" t="s">
        <v>554</v>
      </c>
      <c r="C297" s="46" t="s">
        <v>283</v>
      </c>
      <c r="D297" s="46" t="s">
        <v>780</v>
      </c>
      <c r="E297" s="8">
        <v>140</v>
      </c>
      <c r="F297" s="13" t="s">
        <v>623</v>
      </c>
    </row>
    <row r="298" spans="1:6" s="25" customFormat="1" ht="41.25" customHeight="1">
      <c r="A298" s="60">
        <f t="shared" si="3"/>
        <v>282</v>
      </c>
      <c r="B298" s="82" t="s">
        <v>554</v>
      </c>
      <c r="C298" s="46" t="s">
        <v>1241</v>
      </c>
      <c r="D298" s="46" t="s">
        <v>781</v>
      </c>
      <c r="E298" s="8">
        <v>22</v>
      </c>
      <c r="F298" s="13" t="s">
        <v>1509</v>
      </c>
    </row>
    <row r="299" spans="1:6" s="25" customFormat="1" ht="93" customHeight="1">
      <c r="A299" s="60">
        <f t="shared" si="3"/>
        <v>283</v>
      </c>
      <c r="B299" s="82" t="s">
        <v>554</v>
      </c>
      <c r="C299" s="46" t="s">
        <v>1241</v>
      </c>
      <c r="D299" s="46" t="s">
        <v>782</v>
      </c>
      <c r="E299" s="8">
        <v>1.7</v>
      </c>
      <c r="F299" s="13" t="s">
        <v>1510</v>
      </c>
    </row>
    <row r="300" spans="1:9" s="25" customFormat="1" ht="51.75" customHeight="1">
      <c r="A300" s="60">
        <f t="shared" si="3"/>
        <v>284</v>
      </c>
      <c r="B300" s="82" t="s">
        <v>554</v>
      </c>
      <c r="C300" s="46" t="s">
        <v>1241</v>
      </c>
      <c r="D300" s="46" t="s">
        <v>783</v>
      </c>
      <c r="E300" s="8">
        <v>4.4</v>
      </c>
      <c r="F300" s="13" t="s">
        <v>1511</v>
      </c>
      <c r="G300" s="27"/>
      <c r="H300" s="27"/>
      <c r="I300" s="27"/>
    </row>
    <row r="301" spans="1:6" s="25" customFormat="1" ht="39" customHeight="1">
      <c r="A301" s="60">
        <f t="shared" si="3"/>
        <v>285</v>
      </c>
      <c r="B301" s="82" t="s">
        <v>554</v>
      </c>
      <c r="C301" s="46" t="s">
        <v>1241</v>
      </c>
      <c r="D301" s="46" t="s">
        <v>784</v>
      </c>
      <c r="E301" s="8">
        <v>4.9</v>
      </c>
      <c r="F301" s="13" t="s">
        <v>1512</v>
      </c>
    </row>
    <row r="302" spans="1:6" s="25" customFormat="1" ht="36.75" customHeight="1">
      <c r="A302" s="60">
        <f t="shared" si="3"/>
        <v>286</v>
      </c>
      <c r="B302" s="82" t="s">
        <v>554</v>
      </c>
      <c r="C302" s="46" t="s">
        <v>1241</v>
      </c>
      <c r="D302" s="46" t="s">
        <v>1024</v>
      </c>
      <c r="E302" s="8">
        <v>25</v>
      </c>
      <c r="F302" s="13" t="s">
        <v>1513</v>
      </c>
    </row>
    <row r="303" spans="1:6" s="25" customFormat="1" ht="36.75" customHeight="1">
      <c r="A303" s="60">
        <f t="shared" si="3"/>
        <v>287</v>
      </c>
      <c r="B303" s="82" t="s">
        <v>554</v>
      </c>
      <c r="C303" s="46" t="s">
        <v>1241</v>
      </c>
      <c r="D303" s="46" t="s">
        <v>1025</v>
      </c>
      <c r="E303" s="8">
        <v>3.9</v>
      </c>
      <c r="F303" s="13" t="s">
        <v>1514</v>
      </c>
    </row>
    <row r="304" spans="1:6" s="25" customFormat="1" ht="48.75" customHeight="1">
      <c r="A304" s="60">
        <f t="shared" si="3"/>
        <v>288</v>
      </c>
      <c r="B304" s="82" t="s">
        <v>554</v>
      </c>
      <c r="C304" s="46" t="s">
        <v>1241</v>
      </c>
      <c r="D304" s="46" t="s">
        <v>1026</v>
      </c>
      <c r="E304" s="8">
        <v>0.8</v>
      </c>
      <c r="F304" s="13" t="s">
        <v>1515</v>
      </c>
    </row>
    <row r="305" spans="1:6" s="25" customFormat="1" ht="167.25" customHeight="1">
      <c r="A305" s="60">
        <f t="shared" si="3"/>
        <v>289</v>
      </c>
      <c r="B305" s="82" t="s">
        <v>554</v>
      </c>
      <c r="C305" s="46" t="s">
        <v>298</v>
      </c>
      <c r="D305" s="46" t="s">
        <v>1027</v>
      </c>
      <c r="E305" s="8">
        <v>19</v>
      </c>
      <c r="F305" s="13" t="s">
        <v>624</v>
      </c>
    </row>
    <row r="306" spans="1:6" s="25" customFormat="1" ht="36.75" customHeight="1">
      <c r="A306" s="60">
        <f t="shared" si="3"/>
        <v>290</v>
      </c>
      <c r="B306" s="82" t="s">
        <v>554</v>
      </c>
      <c r="C306" s="46" t="s">
        <v>428</v>
      </c>
      <c r="D306" s="46" t="s">
        <v>1028</v>
      </c>
      <c r="E306" s="8">
        <v>13.9</v>
      </c>
      <c r="F306" s="13" t="s">
        <v>1501</v>
      </c>
    </row>
    <row r="307" spans="1:6" s="25" customFormat="1" ht="93" customHeight="1">
      <c r="A307" s="60">
        <f t="shared" si="3"/>
        <v>291</v>
      </c>
      <c r="B307" s="82" t="s">
        <v>554</v>
      </c>
      <c r="C307" s="46" t="s">
        <v>428</v>
      </c>
      <c r="D307" s="46" t="s">
        <v>1029</v>
      </c>
      <c r="E307" s="8">
        <v>12</v>
      </c>
      <c r="F307" s="13" t="s">
        <v>1516</v>
      </c>
    </row>
    <row r="308" spans="1:6" s="25" customFormat="1" ht="63" customHeight="1">
      <c r="A308" s="60">
        <f t="shared" si="3"/>
        <v>292</v>
      </c>
      <c r="B308" s="82" t="s">
        <v>554</v>
      </c>
      <c r="C308" s="46" t="s">
        <v>785</v>
      </c>
      <c r="D308" s="46" t="s">
        <v>1030</v>
      </c>
      <c r="E308" s="8">
        <v>6</v>
      </c>
      <c r="F308" s="13" t="s">
        <v>75</v>
      </c>
    </row>
    <row r="309" spans="1:6" s="25" customFormat="1" ht="78.75" customHeight="1">
      <c r="A309" s="60">
        <f t="shared" si="3"/>
        <v>293</v>
      </c>
      <c r="B309" s="82" t="s">
        <v>554</v>
      </c>
      <c r="C309" s="46" t="s">
        <v>428</v>
      </c>
      <c r="D309" s="46" t="s">
        <v>1031</v>
      </c>
      <c r="E309" s="8">
        <v>6.2</v>
      </c>
      <c r="F309" s="13" t="s">
        <v>625</v>
      </c>
    </row>
    <row r="310" spans="1:6" s="25" customFormat="1" ht="63" customHeight="1">
      <c r="A310" s="60">
        <f t="shared" si="3"/>
        <v>294</v>
      </c>
      <c r="B310" s="82" t="s">
        <v>554</v>
      </c>
      <c r="C310" s="46" t="s">
        <v>428</v>
      </c>
      <c r="D310" s="46" t="s">
        <v>1032</v>
      </c>
      <c r="E310" s="8">
        <v>26.8</v>
      </c>
      <c r="F310" s="13" t="s">
        <v>1517</v>
      </c>
    </row>
    <row r="311" spans="1:6" s="25" customFormat="1" ht="51.75" customHeight="1">
      <c r="A311" s="60">
        <f t="shared" si="3"/>
        <v>295</v>
      </c>
      <c r="B311" s="82" t="s">
        <v>554</v>
      </c>
      <c r="C311" s="46" t="s">
        <v>428</v>
      </c>
      <c r="D311" s="46" t="s">
        <v>1033</v>
      </c>
      <c r="E311" s="8">
        <v>2.6</v>
      </c>
      <c r="F311" s="13" t="s">
        <v>1518</v>
      </c>
    </row>
    <row r="312" spans="1:6" s="25" customFormat="1" ht="95.25" customHeight="1">
      <c r="A312" s="60">
        <f t="shared" si="3"/>
        <v>296</v>
      </c>
      <c r="B312" s="82" t="s">
        <v>554</v>
      </c>
      <c r="C312" s="46" t="s">
        <v>428</v>
      </c>
      <c r="D312" s="46" t="s">
        <v>1034</v>
      </c>
      <c r="E312" s="8">
        <v>6.3</v>
      </c>
      <c r="F312" s="13" t="s">
        <v>626</v>
      </c>
    </row>
    <row r="313" spans="1:6" s="25" customFormat="1" ht="66.75" customHeight="1">
      <c r="A313" s="60">
        <f t="shared" si="3"/>
        <v>297</v>
      </c>
      <c r="B313" s="82" t="s">
        <v>554</v>
      </c>
      <c r="C313" s="46" t="s">
        <v>428</v>
      </c>
      <c r="D313" s="46" t="s">
        <v>1035</v>
      </c>
      <c r="E313" s="8">
        <v>0.9</v>
      </c>
      <c r="F313" s="13" t="s">
        <v>1519</v>
      </c>
    </row>
    <row r="314" spans="1:6" s="25" customFormat="1" ht="110.25" customHeight="1">
      <c r="A314" s="60">
        <f t="shared" si="3"/>
        <v>298</v>
      </c>
      <c r="B314" s="82" t="s">
        <v>554</v>
      </c>
      <c r="C314" s="46" t="s">
        <v>428</v>
      </c>
      <c r="D314" s="46" t="s">
        <v>1036</v>
      </c>
      <c r="E314" s="8">
        <v>46</v>
      </c>
      <c r="F314" s="13" t="s">
        <v>627</v>
      </c>
    </row>
    <row r="315" spans="1:6" s="25" customFormat="1" ht="93.75" customHeight="1">
      <c r="A315" s="60">
        <f t="shared" si="3"/>
        <v>299</v>
      </c>
      <c r="B315" s="82" t="s">
        <v>554</v>
      </c>
      <c r="C315" s="46" t="s">
        <v>428</v>
      </c>
      <c r="D315" s="46" t="s">
        <v>1037</v>
      </c>
      <c r="E315" s="8">
        <v>5.5</v>
      </c>
      <c r="F315" s="13" t="s">
        <v>1520</v>
      </c>
    </row>
    <row r="316" spans="1:6" s="25" customFormat="1" ht="95.25" customHeight="1">
      <c r="A316" s="60">
        <f t="shared" si="3"/>
        <v>300</v>
      </c>
      <c r="B316" s="82" t="s">
        <v>554</v>
      </c>
      <c r="C316" s="46" t="s">
        <v>428</v>
      </c>
      <c r="D316" s="46" t="s">
        <v>1038</v>
      </c>
      <c r="E316" s="8">
        <v>61.9</v>
      </c>
      <c r="F316" s="13" t="s">
        <v>1521</v>
      </c>
    </row>
    <row r="317" spans="1:6" s="25" customFormat="1" ht="141" customHeight="1">
      <c r="A317" s="60">
        <f t="shared" si="3"/>
        <v>301</v>
      </c>
      <c r="B317" s="82" t="s">
        <v>554</v>
      </c>
      <c r="C317" s="46" t="s">
        <v>428</v>
      </c>
      <c r="D317" s="46" t="s">
        <v>1039</v>
      </c>
      <c r="E317" s="13" t="s">
        <v>164</v>
      </c>
      <c r="F317" s="13" t="s">
        <v>628</v>
      </c>
    </row>
    <row r="318" spans="1:6" s="25" customFormat="1" ht="91.5" customHeight="1">
      <c r="A318" s="60">
        <f t="shared" si="3"/>
        <v>302</v>
      </c>
      <c r="B318" s="82" t="s">
        <v>554</v>
      </c>
      <c r="C318" s="46" t="s">
        <v>428</v>
      </c>
      <c r="D318" s="46" t="s">
        <v>1040</v>
      </c>
      <c r="E318" s="8">
        <v>3.2</v>
      </c>
      <c r="F318" s="13" t="s">
        <v>629</v>
      </c>
    </row>
    <row r="319" spans="1:6" s="25" customFormat="1" ht="79.5" customHeight="1">
      <c r="A319" s="60">
        <f t="shared" si="3"/>
        <v>303</v>
      </c>
      <c r="B319" s="82" t="s">
        <v>554</v>
      </c>
      <c r="C319" s="46" t="s">
        <v>428</v>
      </c>
      <c r="D319" s="46" t="s">
        <v>1471</v>
      </c>
      <c r="E319" s="8">
        <v>20</v>
      </c>
      <c r="F319" s="13" t="s">
        <v>1518</v>
      </c>
    </row>
    <row r="320" spans="1:6" s="25" customFormat="1" ht="107.25" customHeight="1">
      <c r="A320" s="60">
        <f t="shared" si="3"/>
        <v>304</v>
      </c>
      <c r="B320" s="82" t="s">
        <v>554</v>
      </c>
      <c r="C320" s="46" t="s">
        <v>428</v>
      </c>
      <c r="D320" s="46" t="s">
        <v>1041</v>
      </c>
      <c r="E320" s="8">
        <v>34.9</v>
      </c>
      <c r="F320" s="13" t="s">
        <v>630</v>
      </c>
    </row>
    <row r="321" spans="1:6" s="25" customFormat="1" ht="76.5" customHeight="1">
      <c r="A321" s="60">
        <f t="shared" si="3"/>
        <v>305</v>
      </c>
      <c r="B321" s="82" t="s">
        <v>554</v>
      </c>
      <c r="C321" s="46" t="s">
        <v>428</v>
      </c>
      <c r="D321" s="46" t="s">
        <v>1042</v>
      </c>
      <c r="E321" s="8">
        <v>61.3</v>
      </c>
      <c r="F321" s="13" t="s">
        <v>631</v>
      </c>
    </row>
    <row r="322" spans="1:6" s="25" customFormat="1" ht="108" customHeight="1">
      <c r="A322" s="60">
        <f t="shared" si="3"/>
        <v>306</v>
      </c>
      <c r="B322" s="82" t="s">
        <v>554</v>
      </c>
      <c r="C322" s="46" t="s">
        <v>428</v>
      </c>
      <c r="D322" s="46" t="s">
        <v>1043</v>
      </c>
      <c r="E322" s="8">
        <v>18.1</v>
      </c>
      <c r="F322" s="13" t="s">
        <v>632</v>
      </c>
    </row>
    <row r="323" spans="1:6" s="24" customFormat="1" ht="80.25" customHeight="1">
      <c r="A323" s="60">
        <f t="shared" si="3"/>
        <v>307</v>
      </c>
      <c r="B323" s="82" t="s">
        <v>554</v>
      </c>
      <c r="C323" s="46" t="s">
        <v>428</v>
      </c>
      <c r="D323" s="46" t="s">
        <v>165</v>
      </c>
      <c r="E323" s="8">
        <v>11.3</v>
      </c>
      <c r="F323" s="8" t="s">
        <v>76</v>
      </c>
    </row>
    <row r="324" spans="1:6" s="24" customFormat="1" ht="48.75" customHeight="1">
      <c r="A324" s="60">
        <f t="shared" si="3"/>
        <v>308</v>
      </c>
      <c r="B324" s="82" t="s">
        <v>554</v>
      </c>
      <c r="C324" s="46" t="s">
        <v>428</v>
      </c>
      <c r="D324" s="46" t="s">
        <v>1044</v>
      </c>
      <c r="E324" s="8">
        <v>4.6</v>
      </c>
      <c r="F324" s="8" t="s">
        <v>77</v>
      </c>
    </row>
    <row r="325" spans="1:6" s="33" customFormat="1" ht="66.75" customHeight="1">
      <c r="A325" s="60">
        <f t="shared" si="3"/>
        <v>309</v>
      </c>
      <c r="B325" s="61" t="s">
        <v>877</v>
      </c>
      <c r="C325" s="29" t="s">
        <v>1164</v>
      </c>
      <c r="D325" s="29" t="s">
        <v>878</v>
      </c>
      <c r="E325" s="12" t="s">
        <v>545</v>
      </c>
      <c r="F325" s="13" t="s">
        <v>633</v>
      </c>
    </row>
    <row r="326" spans="1:6" s="63" customFormat="1" ht="62.25" customHeight="1">
      <c r="A326" s="60">
        <f t="shared" si="3"/>
        <v>310</v>
      </c>
      <c r="B326" s="67" t="s">
        <v>877</v>
      </c>
      <c r="C326" s="62" t="s">
        <v>1164</v>
      </c>
      <c r="D326" s="62" t="s">
        <v>219</v>
      </c>
      <c r="E326" s="12" t="s">
        <v>1226</v>
      </c>
      <c r="F326" s="13" t="s">
        <v>220</v>
      </c>
    </row>
    <row r="327" spans="1:7" s="63" customFormat="1" ht="48.75" customHeight="1">
      <c r="A327" s="60">
        <f>SUM(1+A326)</f>
        <v>311</v>
      </c>
      <c r="B327" s="67" t="s">
        <v>877</v>
      </c>
      <c r="C327" s="61" t="s">
        <v>221</v>
      </c>
      <c r="D327" s="61" t="s">
        <v>222</v>
      </c>
      <c r="E327" s="12" t="s">
        <v>223</v>
      </c>
      <c r="F327" s="12" t="s">
        <v>224</v>
      </c>
      <c r="G327" s="98"/>
    </row>
    <row r="328" spans="1:6" s="99" customFormat="1" ht="61.5" customHeight="1">
      <c r="A328" s="60">
        <f>SUM(1+A327)</f>
        <v>312</v>
      </c>
      <c r="B328" s="67" t="s">
        <v>877</v>
      </c>
      <c r="C328" s="62" t="s">
        <v>525</v>
      </c>
      <c r="D328" s="62" t="s">
        <v>225</v>
      </c>
      <c r="E328" s="65" t="s">
        <v>226</v>
      </c>
      <c r="F328" s="68" t="s">
        <v>227</v>
      </c>
    </row>
    <row r="329" spans="1:6" s="99" customFormat="1" ht="67.5" customHeight="1">
      <c r="A329" s="60">
        <f>SUM(1+A328)</f>
        <v>313</v>
      </c>
      <c r="B329" s="67" t="s">
        <v>877</v>
      </c>
      <c r="C329" s="62" t="s">
        <v>228</v>
      </c>
      <c r="D329" s="62" t="s">
        <v>229</v>
      </c>
      <c r="E329" s="65" t="s">
        <v>230</v>
      </c>
      <c r="F329" s="68" t="s">
        <v>231</v>
      </c>
    </row>
    <row r="330" spans="1:6" s="63" customFormat="1" ht="96.75" customHeight="1">
      <c r="A330" s="60">
        <f>SUM(1+A329)</f>
        <v>314</v>
      </c>
      <c r="B330" s="62" t="s">
        <v>877</v>
      </c>
      <c r="C330" s="62" t="s">
        <v>232</v>
      </c>
      <c r="D330" s="62" t="s">
        <v>233</v>
      </c>
      <c r="E330" s="12" t="s">
        <v>234</v>
      </c>
      <c r="F330" s="13" t="s">
        <v>235</v>
      </c>
    </row>
    <row r="331" spans="1:6" s="33" customFormat="1" ht="60.75" customHeight="1">
      <c r="A331" s="60">
        <f>SUM(1+A330)</f>
        <v>315</v>
      </c>
      <c r="B331" s="61" t="s">
        <v>1193</v>
      </c>
      <c r="C331" s="29" t="s">
        <v>428</v>
      </c>
      <c r="D331" s="53" t="s">
        <v>932</v>
      </c>
      <c r="E331" s="12" t="s">
        <v>433</v>
      </c>
      <c r="F331" s="6" t="s">
        <v>1522</v>
      </c>
    </row>
    <row r="332" spans="1:6" s="33" customFormat="1" ht="39.75" customHeight="1">
      <c r="A332" s="60">
        <f aca="true" t="shared" si="4" ref="A332:A408">SUM(1+A331)</f>
        <v>316</v>
      </c>
      <c r="B332" s="61" t="s">
        <v>1193</v>
      </c>
      <c r="C332" s="29" t="s">
        <v>428</v>
      </c>
      <c r="D332" s="53" t="s">
        <v>933</v>
      </c>
      <c r="E332" s="12" t="s">
        <v>1194</v>
      </c>
      <c r="F332" s="6" t="s">
        <v>1523</v>
      </c>
    </row>
    <row r="333" spans="1:6" s="33" customFormat="1" ht="33.75" customHeight="1">
      <c r="A333" s="60">
        <f t="shared" si="4"/>
        <v>317</v>
      </c>
      <c r="B333" s="61" t="s">
        <v>1193</v>
      </c>
      <c r="C333" s="29" t="s">
        <v>428</v>
      </c>
      <c r="D333" s="53" t="s">
        <v>0</v>
      </c>
      <c r="E333" s="12" t="s">
        <v>1195</v>
      </c>
      <c r="F333" s="6" t="s">
        <v>1524</v>
      </c>
    </row>
    <row r="334" spans="1:6" s="33" customFormat="1" ht="35.25" customHeight="1">
      <c r="A334" s="60">
        <f t="shared" si="4"/>
        <v>318</v>
      </c>
      <c r="B334" s="61" t="s">
        <v>1193</v>
      </c>
      <c r="C334" s="29" t="s">
        <v>428</v>
      </c>
      <c r="D334" s="53" t="s">
        <v>1</v>
      </c>
      <c r="E334" s="12" t="s">
        <v>1196</v>
      </c>
      <c r="F334" s="6" t="s">
        <v>1525</v>
      </c>
    </row>
    <row r="335" spans="1:6" s="25" customFormat="1" ht="96" customHeight="1">
      <c r="A335" s="60">
        <f t="shared" si="4"/>
        <v>319</v>
      </c>
      <c r="B335" s="89" t="s">
        <v>876</v>
      </c>
      <c r="C335" s="44" t="s">
        <v>299</v>
      </c>
      <c r="D335" s="44" t="s">
        <v>1045</v>
      </c>
      <c r="E335" s="11">
        <v>1.745</v>
      </c>
      <c r="F335" s="8" t="s">
        <v>634</v>
      </c>
    </row>
    <row r="336" spans="1:6" s="63" customFormat="1" ht="107.25" customHeight="1">
      <c r="A336" s="60">
        <f t="shared" si="4"/>
        <v>320</v>
      </c>
      <c r="B336" s="67" t="s">
        <v>867</v>
      </c>
      <c r="C336" s="67" t="s">
        <v>1291</v>
      </c>
      <c r="D336" s="67" t="s">
        <v>1046</v>
      </c>
      <c r="E336" s="68">
        <v>1.14</v>
      </c>
      <c r="F336" s="68" t="s">
        <v>635</v>
      </c>
    </row>
    <row r="337" spans="1:6" s="63" customFormat="1" ht="96.75" customHeight="1">
      <c r="A337" s="60">
        <f t="shared" si="4"/>
        <v>321</v>
      </c>
      <c r="B337" s="67" t="s">
        <v>867</v>
      </c>
      <c r="C337" s="67" t="s">
        <v>300</v>
      </c>
      <c r="D337" s="67" t="s">
        <v>1047</v>
      </c>
      <c r="E337" s="68">
        <v>0.63</v>
      </c>
      <c r="F337" s="68" t="s">
        <v>636</v>
      </c>
    </row>
    <row r="338" spans="1:6" s="86" customFormat="1" ht="78.75" customHeight="1">
      <c r="A338" s="60">
        <f t="shared" si="4"/>
        <v>322</v>
      </c>
      <c r="B338" s="82" t="s">
        <v>868</v>
      </c>
      <c r="C338" s="82" t="s">
        <v>1239</v>
      </c>
      <c r="D338" s="83" t="s">
        <v>1048</v>
      </c>
      <c r="E338" s="84" t="s">
        <v>906</v>
      </c>
      <c r="F338" s="85" t="s">
        <v>918</v>
      </c>
    </row>
    <row r="339" spans="1:6" s="87" customFormat="1" ht="50.25" customHeight="1">
      <c r="A339" s="60">
        <f t="shared" si="4"/>
        <v>323</v>
      </c>
      <c r="B339" s="82" t="s">
        <v>868</v>
      </c>
      <c r="C339" s="83" t="s">
        <v>907</v>
      </c>
      <c r="D339" s="83" t="s">
        <v>1049</v>
      </c>
      <c r="E339" s="84" t="s">
        <v>908</v>
      </c>
      <c r="F339" s="85" t="s">
        <v>919</v>
      </c>
    </row>
    <row r="340" spans="1:6" s="87" customFormat="1" ht="66" customHeight="1">
      <c r="A340" s="60">
        <f t="shared" si="4"/>
        <v>324</v>
      </c>
      <c r="B340" s="82" t="s">
        <v>868</v>
      </c>
      <c r="C340" s="83" t="s">
        <v>414</v>
      </c>
      <c r="D340" s="83" t="s">
        <v>1050</v>
      </c>
      <c r="E340" s="84" t="s">
        <v>909</v>
      </c>
      <c r="F340" s="85" t="s">
        <v>920</v>
      </c>
    </row>
    <row r="341" spans="1:6" s="87" customFormat="1" ht="52.5" customHeight="1">
      <c r="A341" s="60">
        <f t="shared" si="4"/>
        <v>325</v>
      </c>
      <c r="B341" s="82" t="s">
        <v>868</v>
      </c>
      <c r="C341" s="83" t="s">
        <v>1241</v>
      </c>
      <c r="D341" s="83" t="s">
        <v>1051</v>
      </c>
      <c r="E341" s="84" t="s">
        <v>533</v>
      </c>
      <c r="F341" s="8" t="s">
        <v>921</v>
      </c>
    </row>
    <row r="342" spans="1:6" s="86" customFormat="1" ht="121.5" customHeight="1">
      <c r="A342" s="60">
        <f t="shared" si="4"/>
        <v>326</v>
      </c>
      <c r="B342" s="82" t="s">
        <v>868</v>
      </c>
      <c r="C342" s="83" t="s">
        <v>414</v>
      </c>
      <c r="D342" s="83" t="s">
        <v>1052</v>
      </c>
      <c r="E342" s="84" t="s">
        <v>910</v>
      </c>
      <c r="F342" s="85" t="s">
        <v>922</v>
      </c>
    </row>
    <row r="343" spans="1:6" s="96" customFormat="1" ht="126" customHeight="1">
      <c r="A343" s="60">
        <f t="shared" si="4"/>
        <v>327</v>
      </c>
      <c r="B343" s="82" t="s">
        <v>868</v>
      </c>
      <c r="C343" s="82" t="s">
        <v>428</v>
      </c>
      <c r="D343" s="82" t="s">
        <v>911</v>
      </c>
      <c r="E343" s="13" t="s">
        <v>923</v>
      </c>
      <c r="F343" s="85" t="s">
        <v>924</v>
      </c>
    </row>
    <row r="344" spans="1:6" s="96" customFormat="1" ht="80.25" customHeight="1">
      <c r="A344" s="60">
        <f t="shared" si="4"/>
        <v>328</v>
      </c>
      <c r="B344" s="82" t="s">
        <v>868</v>
      </c>
      <c r="C344" s="74" t="s">
        <v>428</v>
      </c>
      <c r="D344" s="82" t="s">
        <v>1053</v>
      </c>
      <c r="E344" s="84" t="s">
        <v>912</v>
      </c>
      <c r="F344" s="85" t="s">
        <v>925</v>
      </c>
    </row>
    <row r="345" spans="1:6" s="96" customFormat="1" ht="51" customHeight="1">
      <c r="A345" s="60">
        <f t="shared" si="4"/>
        <v>329</v>
      </c>
      <c r="B345" s="82" t="s">
        <v>868</v>
      </c>
      <c r="C345" s="74" t="s">
        <v>428</v>
      </c>
      <c r="D345" s="82" t="s">
        <v>1054</v>
      </c>
      <c r="E345" s="84" t="s">
        <v>913</v>
      </c>
      <c r="F345" s="85" t="s">
        <v>926</v>
      </c>
    </row>
    <row r="346" spans="1:6" s="96" customFormat="1" ht="78" customHeight="1">
      <c r="A346" s="60">
        <f t="shared" si="4"/>
        <v>330</v>
      </c>
      <c r="B346" s="82" t="s">
        <v>868</v>
      </c>
      <c r="C346" s="82" t="s">
        <v>428</v>
      </c>
      <c r="D346" s="83" t="s">
        <v>1055</v>
      </c>
      <c r="E346" s="13" t="s">
        <v>914</v>
      </c>
      <c r="F346" s="85" t="s">
        <v>798</v>
      </c>
    </row>
    <row r="347" spans="1:6" s="96" customFormat="1" ht="81.75" customHeight="1">
      <c r="A347" s="60">
        <f t="shared" si="4"/>
        <v>331</v>
      </c>
      <c r="B347" s="82" t="s">
        <v>868</v>
      </c>
      <c r="C347" s="82" t="s">
        <v>301</v>
      </c>
      <c r="D347" s="82" t="s">
        <v>1056</v>
      </c>
      <c r="E347" s="13" t="s">
        <v>192</v>
      </c>
      <c r="F347" s="85" t="s">
        <v>915</v>
      </c>
    </row>
    <row r="348" spans="1:6" s="96" customFormat="1" ht="81.75" customHeight="1">
      <c r="A348" s="60">
        <f t="shared" si="4"/>
        <v>332</v>
      </c>
      <c r="B348" s="82" t="s">
        <v>868</v>
      </c>
      <c r="C348" s="82" t="s">
        <v>916</v>
      </c>
      <c r="D348" s="82" t="s">
        <v>1057</v>
      </c>
      <c r="E348" s="13" t="s">
        <v>545</v>
      </c>
      <c r="F348" s="8" t="s">
        <v>917</v>
      </c>
    </row>
    <row r="349" spans="1:6" s="33" customFormat="1" ht="64.5" customHeight="1">
      <c r="A349" s="60">
        <f t="shared" si="4"/>
        <v>333</v>
      </c>
      <c r="B349" s="61" t="s">
        <v>1197</v>
      </c>
      <c r="C349" s="29" t="s">
        <v>1241</v>
      </c>
      <c r="D349" s="29" t="s">
        <v>1198</v>
      </c>
      <c r="E349" s="14">
        <v>3</v>
      </c>
      <c r="F349" s="6" t="s">
        <v>1526</v>
      </c>
    </row>
    <row r="350" spans="1:6" s="33" customFormat="1" ht="51" customHeight="1">
      <c r="A350" s="60">
        <f t="shared" si="4"/>
        <v>334</v>
      </c>
      <c r="B350" s="61" t="s">
        <v>1197</v>
      </c>
      <c r="C350" s="29" t="s">
        <v>1241</v>
      </c>
      <c r="D350" s="29" t="s">
        <v>1199</v>
      </c>
      <c r="E350" s="6">
        <v>57</v>
      </c>
      <c r="F350" s="6" t="s">
        <v>1527</v>
      </c>
    </row>
    <row r="351" spans="1:6" s="33" customFormat="1" ht="80.25" customHeight="1">
      <c r="A351" s="60">
        <f t="shared" si="4"/>
        <v>335</v>
      </c>
      <c r="B351" s="61" t="s">
        <v>1197</v>
      </c>
      <c r="C351" s="29" t="s">
        <v>1241</v>
      </c>
      <c r="D351" s="29" t="s">
        <v>1200</v>
      </c>
      <c r="E351" s="6">
        <v>6.1</v>
      </c>
      <c r="F351" s="6" t="s">
        <v>637</v>
      </c>
    </row>
    <row r="352" spans="1:6" s="33" customFormat="1" ht="39" customHeight="1">
      <c r="A352" s="60">
        <f t="shared" si="4"/>
        <v>336</v>
      </c>
      <c r="B352" s="61" t="s">
        <v>1197</v>
      </c>
      <c r="C352" s="29" t="s">
        <v>428</v>
      </c>
      <c r="D352" s="29" t="s">
        <v>1201</v>
      </c>
      <c r="E352" s="6">
        <v>21.1</v>
      </c>
      <c r="F352" s="8" t="s">
        <v>638</v>
      </c>
    </row>
    <row r="353" spans="1:6" s="33" customFormat="1" ht="36" customHeight="1">
      <c r="A353" s="60">
        <f t="shared" si="4"/>
        <v>337</v>
      </c>
      <c r="B353" s="61" t="s">
        <v>1197</v>
      </c>
      <c r="C353" s="29" t="s">
        <v>428</v>
      </c>
      <c r="D353" s="29" t="s">
        <v>1204</v>
      </c>
      <c r="E353" s="8">
        <v>26.4</v>
      </c>
      <c r="F353" s="8" t="s">
        <v>1528</v>
      </c>
    </row>
    <row r="354" spans="1:6" s="33" customFormat="1" ht="48.75" customHeight="1">
      <c r="A354" s="60">
        <f t="shared" si="4"/>
        <v>338</v>
      </c>
      <c r="B354" s="61" t="s">
        <v>1197</v>
      </c>
      <c r="C354" s="29" t="s">
        <v>428</v>
      </c>
      <c r="D354" s="29" t="s">
        <v>1206</v>
      </c>
      <c r="E354" s="6">
        <v>8</v>
      </c>
      <c r="F354" s="6" t="s">
        <v>78</v>
      </c>
    </row>
    <row r="355" spans="1:6" s="33" customFormat="1" ht="50.25" customHeight="1">
      <c r="A355" s="60">
        <f t="shared" si="4"/>
        <v>339</v>
      </c>
      <c r="B355" s="61" t="s">
        <v>1197</v>
      </c>
      <c r="C355" s="29" t="s">
        <v>1207</v>
      </c>
      <c r="D355" s="29" t="s">
        <v>1208</v>
      </c>
      <c r="E355" s="6">
        <v>0.8</v>
      </c>
      <c r="F355" s="6" t="s">
        <v>639</v>
      </c>
    </row>
    <row r="356" spans="1:6" s="33" customFormat="1" ht="93" customHeight="1">
      <c r="A356" s="60">
        <f t="shared" si="4"/>
        <v>340</v>
      </c>
      <c r="B356" s="74" t="s">
        <v>1209</v>
      </c>
      <c r="C356" s="44" t="s">
        <v>661</v>
      </c>
      <c r="D356" s="44" t="s">
        <v>2</v>
      </c>
      <c r="E356" s="13" t="s">
        <v>1210</v>
      </c>
      <c r="F356" s="13" t="s">
        <v>640</v>
      </c>
    </row>
    <row r="357" spans="1:6" s="33" customFormat="1" ht="79.5" customHeight="1">
      <c r="A357" s="60">
        <f t="shared" si="4"/>
        <v>341</v>
      </c>
      <c r="B357" s="74" t="s">
        <v>1209</v>
      </c>
      <c r="C357" s="44" t="s">
        <v>1241</v>
      </c>
      <c r="D357" s="44" t="s">
        <v>3</v>
      </c>
      <c r="E357" s="23">
        <v>7.72</v>
      </c>
      <c r="F357" s="13" t="s">
        <v>641</v>
      </c>
    </row>
    <row r="358" spans="1:6" s="21" customFormat="1" ht="63" customHeight="1">
      <c r="A358" s="60">
        <f t="shared" si="4"/>
        <v>342</v>
      </c>
      <c r="B358" s="74" t="s">
        <v>1209</v>
      </c>
      <c r="C358" s="44" t="s">
        <v>428</v>
      </c>
      <c r="D358" s="44" t="s">
        <v>4</v>
      </c>
      <c r="E358" s="23">
        <v>3.06</v>
      </c>
      <c r="F358" s="13" t="s">
        <v>1529</v>
      </c>
    </row>
    <row r="359" spans="1:6" s="21" customFormat="1" ht="63.75" customHeight="1">
      <c r="A359" s="60">
        <f t="shared" si="4"/>
        <v>343</v>
      </c>
      <c r="B359" s="74" t="s">
        <v>1209</v>
      </c>
      <c r="C359" s="44" t="s">
        <v>428</v>
      </c>
      <c r="D359" s="44" t="s">
        <v>5</v>
      </c>
      <c r="E359" s="23">
        <v>3.75</v>
      </c>
      <c r="F359" s="13" t="s">
        <v>1530</v>
      </c>
    </row>
    <row r="360" spans="1:6" s="24" customFormat="1" ht="65.25" customHeight="1">
      <c r="A360" s="60">
        <f t="shared" si="4"/>
        <v>344</v>
      </c>
      <c r="B360" s="74" t="s">
        <v>1209</v>
      </c>
      <c r="C360" s="44" t="s">
        <v>1211</v>
      </c>
      <c r="D360" s="44" t="s">
        <v>6</v>
      </c>
      <c r="E360" s="13" t="s">
        <v>134</v>
      </c>
      <c r="F360" s="13" t="s">
        <v>79</v>
      </c>
    </row>
    <row r="361" spans="1:6" s="21" customFormat="1" ht="48" customHeight="1">
      <c r="A361" s="60">
        <f t="shared" si="4"/>
        <v>345</v>
      </c>
      <c r="B361" s="74" t="s">
        <v>1209</v>
      </c>
      <c r="C361" s="44" t="s">
        <v>1213</v>
      </c>
      <c r="D361" s="44" t="s">
        <v>7</v>
      </c>
      <c r="E361" s="13" t="s">
        <v>1214</v>
      </c>
      <c r="F361" s="13" t="s">
        <v>642</v>
      </c>
    </row>
    <row r="362" spans="1:6" s="21" customFormat="1" ht="47.25" customHeight="1">
      <c r="A362" s="60">
        <f t="shared" si="4"/>
        <v>346</v>
      </c>
      <c r="B362" s="74" t="s">
        <v>1209</v>
      </c>
      <c r="C362" s="44" t="s">
        <v>94</v>
      </c>
      <c r="D362" s="44" t="s">
        <v>8</v>
      </c>
      <c r="E362" s="13" t="s">
        <v>95</v>
      </c>
      <c r="F362" s="13" t="s">
        <v>643</v>
      </c>
    </row>
    <row r="363" spans="1:6" s="24" customFormat="1" ht="63" customHeight="1">
      <c r="A363" s="60">
        <f t="shared" si="4"/>
        <v>347</v>
      </c>
      <c r="B363" s="74" t="s">
        <v>1209</v>
      </c>
      <c r="C363" s="44" t="s">
        <v>96</v>
      </c>
      <c r="D363" s="44" t="s">
        <v>9</v>
      </c>
      <c r="E363" s="13" t="s">
        <v>97</v>
      </c>
      <c r="F363" s="8" t="s">
        <v>644</v>
      </c>
    </row>
    <row r="364" spans="1:6" s="21" customFormat="1" ht="63" customHeight="1">
      <c r="A364" s="60">
        <f t="shared" si="4"/>
        <v>348</v>
      </c>
      <c r="B364" s="74" t="s">
        <v>1209</v>
      </c>
      <c r="C364" s="44" t="s">
        <v>98</v>
      </c>
      <c r="D364" s="44" t="s">
        <v>10</v>
      </c>
      <c r="E364" s="13" t="s">
        <v>99</v>
      </c>
      <c r="F364" s="13" t="s">
        <v>80</v>
      </c>
    </row>
    <row r="365" spans="1:6" s="33" customFormat="1" ht="95.25" customHeight="1">
      <c r="A365" s="60">
        <f t="shared" si="4"/>
        <v>349</v>
      </c>
      <c r="B365" s="74" t="s">
        <v>1209</v>
      </c>
      <c r="C365" s="44" t="s">
        <v>100</v>
      </c>
      <c r="D365" s="44" t="s">
        <v>11</v>
      </c>
      <c r="E365" s="13" t="s">
        <v>101</v>
      </c>
      <c r="F365" s="13" t="s">
        <v>1531</v>
      </c>
    </row>
    <row r="366" spans="1:6" s="33" customFormat="1" ht="66" customHeight="1">
      <c r="A366" s="60">
        <f t="shared" si="4"/>
        <v>350</v>
      </c>
      <c r="B366" s="74" t="s">
        <v>1209</v>
      </c>
      <c r="C366" s="44" t="s">
        <v>100</v>
      </c>
      <c r="D366" s="44" t="s">
        <v>12</v>
      </c>
      <c r="E366" s="13" t="s">
        <v>102</v>
      </c>
      <c r="F366" s="13" t="s">
        <v>1532</v>
      </c>
    </row>
    <row r="367" spans="1:6" s="33" customFormat="1" ht="63" customHeight="1">
      <c r="A367" s="60">
        <f t="shared" si="4"/>
        <v>351</v>
      </c>
      <c r="B367" s="74" t="s">
        <v>1209</v>
      </c>
      <c r="C367" s="44" t="s">
        <v>103</v>
      </c>
      <c r="D367" s="44" t="s">
        <v>13</v>
      </c>
      <c r="E367" s="13" t="s">
        <v>104</v>
      </c>
      <c r="F367" s="13" t="s">
        <v>645</v>
      </c>
    </row>
    <row r="368" spans="1:6" s="33" customFormat="1" ht="50.25" customHeight="1">
      <c r="A368" s="60">
        <f t="shared" si="4"/>
        <v>352</v>
      </c>
      <c r="B368" s="62" t="s">
        <v>105</v>
      </c>
      <c r="C368" s="17" t="s">
        <v>1241</v>
      </c>
      <c r="D368" s="17" t="s">
        <v>1058</v>
      </c>
      <c r="E368" s="10">
        <v>390</v>
      </c>
      <c r="F368" s="6" t="s">
        <v>646</v>
      </c>
    </row>
    <row r="369" spans="1:6" s="33" customFormat="1" ht="48.75" customHeight="1">
      <c r="A369" s="60">
        <f t="shared" si="4"/>
        <v>353</v>
      </c>
      <c r="B369" s="74" t="s">
        <v>105</v>
      </c>
      <c r="C369" s="44" t="s">
        <v>1241</v>
      </c>
      <c r="D369" s="17" t="s">
        <v>1059</v>
      </c>
      <c r="E369" s="12">
        <v>95</v>
      </c>
      <c r="F369" s="6" t="s">
        <v>797</v>
      </c>
    </row>
    <row r="370" spans="1:6" s="33" customFormat="1" ht="50.25" customHeight="1">
      <c r="A370" s="60">
        <f t="shared" si="4"/>
        <v>354</v>
      </c>
      <c r="B370" s="74" t="s">
        <v>105</v>
      </c>
      <c r="C370" s="44" t="s">
        <v>1241</v>
      </c>
      <c r="D370" s="17" t="s">
        <v>1060</v>
      </c>
      <c r="E370" s="12">
        <v>790.2</v>
      </c>
      <c r="F370" s="6" t="s">
        <v>648</v>
      </c>
    </row>
    <row r="371" spans="1:6" s="33" customFormat="1" ht="50.25" customHeight="1">
      <c r="A371" s="60">
        <f t="shared" si="4"/>
        <v>355</v>
      </c>
      <c r="B371" s="62" t="s">
        <v>105</v>
      </c>
      <c r="C371" s="17" t="s">
        <v>1241</v>
      </c>
      <c r="D371" s="17" t="s">
        <v>1061</v>
      </c>
      <c r="E371" s="6">
        <v>987.9</v>
      </c>
      <c r="F371" s="6" t="s">
        <v>649</v>
      </c>
    </row>
    <row r="372" spans="1:6" s="33" customFormat="1" ht="90.75" customHeight="1">
      <c r="A372" s="60">
        <f t="shared" si="4"/>
        <v>356</v>
      </c>
      <c r="B372" s="74" t="s">
        <v>105</v>
      </c>
      <c r="C372" s="44" t="s">
        <v>284</v>
      </c>
      <c r="D372" s="44" t="s">
        <v>1062</v>
      </c>
      <c r="E372" s="6">
        <v>76.2</v>
      </c>
      <c r="F372" s="101" t="s">
        <v>1380</v>
      </c>
    </row>
    <row r="373" spans="1:6" s="33" customFormat="1" ht="92.25" customHeight="1">
      <c r="A373" s="60">
        <f t="shared" si="4"/>
        <v>357</v>
      </c>
      <c r="B373" s="62" t="s">
        <v>105</v>
      </c>
      <c r="C373" s="44" t="s">
        <v>284</v>
      </c>
      <c r="D373" s="17" t="s">
        <v>106</v>
      </c>
      <c r="E373" s="14">
        <v>346.6</v>
      </c>
      <c r="F373" s="8" t="s">
        <v>1381</v>
      </c>
    </row>
    <row r="374" spans="1:6" s="33" customFormat="1" ht="65.25" customHeight="1">
      <c r="A374" s="60">
        <f t="shared" si="4"/>
        <v>358</v>
      </c>
      <c r="B374" s="62" t="s">
        <v>105</v>
      </c>
      <c r="C374" s="17" t="s">
        <v>1264</v>
      </c>
      <c r="D374" s="17" t="s">
        <v>302</v>
      </c>
      <c r="E374" s="12">
        <v>13.8</v>
      </c>
      <c r="F374" s="6" t="s">
        <v>650</v>
      </c>
    </row>
    <row r="375" spans="1:6" s="33" customFormat="1" ht="90.75" customHeight="1">
      <c r="A375" s="60">
        <f t="shared" si="4"/>
        <v>359</v>
      </c>
      <c r="B375" s="62" t="s">
        <v>105</v>
      </c>
      <c r="C375" s="17" t="s">
        <v>428</v>
      </c>
      <c r="D375" s="17" t="s">
        <v>107</v>
      </c>
      <c r="E375" s="6">
        <v>0.2</v>
      </c>
      <c r="F375" s="6" t="s">
        <v>652</v>
      </c>
    </row>
    <row r="376" spans="1:6" s="33" customFormat="1" ht="49.5" customHeight="1">
      <c r="A376" s="60">
        <f t="shared" si="4"/>
        <v>360</v>
      </c>
      <c r="B376" s="62" t="s">
        <v>105</v>
      </c>
      <c r="C376" s="17" t="s">
        <v>428</v>
      </c>
      <c r="D376" s="17" t="s">
        <v>108</v>
      </c>
      <c r="E376" s="6">
        <v>0.1</v>
      </c>
      <c r="F376" s="6" t="s">
        <v>651</v>
      </c>
    </row>
    <row r="377" spans="1:6" s="33" customFormat="1" ht="36" customHeight="1">
      <c r="A377" s="60">
        <f t="shared" si="4"/>
        <v>361</v>
      </c>
      <c r="B377" s="62" t="s">
        <v>105</v>
      </c>
      <c r="C377" s="17" t="s">
        <v>428</v>
      </c>
      <c r="D377" s="17" t="s">
        <v>1063</v>
      </c>
      <c r="E377" s="6">
        <v>212.6</v>
      </c>
      <c r="F377" s="6" t="s">
        <v>653</v>
      </c>
    </row>
    <row r="378" spans="1:6" s="33" customFormat="1" ht="110.25" customHeight="1">
      <c r="A378" s="60">
        <f t="shared" si="4"/>
        <v>362</v>
      </c>
      <c r="B378" s="74" t="s">
        <v>105</v>
      </c>
      <c r="C378" s="44" t="s">
        <v>428</v>
      </c>
      <c r="D378" s="44" t="s">
        <v>1064</v>
      </c>
      <c r="E378" s="10">
        <v>15.7</v>
      </c>
      <c r="F378" s="6" t="s">
        <v>654</v>
      </c>
    </row>
    <row r="379" spans="1:6" s="33" customFormat="1" ht="46.5" customHeight="1">
      <c r="A379" s="60">
        <f t="shared" si="4"/>
        <v>363</v>
      </c>
      <c r="B379" s="62" t="s">
        <v>105</v>
      </c>
      <c r="C379" s="44" t="s">
        <v>428</v>
      </c>
      <c r="D379" s="17" t="s">
        <v>1065</v>
      </c>
      <c r="E379" s="10">
        <v>0.1</v>
      </c>
      <c r="F379" s="6" t="s">
        <v>655</v>
      </c>
    </row>
    <row r="380" spans="1:6" s="33" customFormat="1" ht="78" customHeight="1">
      <c r="A380" s="60">
        <f t="shared" si="4"/>
        <v>364</v>
      </c>
      <c r="B380" s="62" t="s">
        <v>105</v>
      </c>
      <c r="C380" s="17" t="s">
        <v>284</v>
      </c>
      <c r="D380" s="17" t="s">
        <v>109</v>
      </c>
      <c r="E380" s="12" t="s">
        <v>468</v>
      </c>
      <c r="F380" s="6" t="s">
        <v>656</v>
      </c>
    </row>
    <row r="381" spans="1:6" s="33" customFormat="1" ht="111" customHeight="1">
      <c r="A381" s="60">
        <f t="shared" si="4"/>
        <v>365</v>
      </c>
      <c r="B381" s="62" t="s">
        <v>105</v>
      </c>
      <c r="C381" s="17" t="s">
        <v>428</v>
      </c>
      <c r="D381" s="17" t="s">
        <v>1066</v>
      </c>
      <c r="E381" s="6">
        <v>0.1</v>
      </c>
      <c r="F381" s="6" t="s">
        <v>657</v>
      </c>
    </row>
    <row r="382" spans="1:6" s="33" customFormat="1" ht="51.75" customHeight="1">
      <c r="A382" s="60">
        <f t="shared" si="4"/>
        <v>366</v>
      </c>
      <c r="B382" s="62" t="s">
        <v>105</v>
      </c>
      <c r="C382" s="17" t="s">
        <v>110</v>
      </c>
      <c r="D382" s="17" t="s">
        <v>1067</v>
      </c>
      <c r="E382" s="12">
        <v>15.8</v>
      </c>
      <c r="F382" s="6" t="s">
        <v>658</v>
      </c>
    </row>
    <row r="383" spans="1:6" s="33" customFormat="1" ht="114.75" customHeight="1">
      <c r="A383" s="60">
        <f t="shared" si="4"/>
        <v>367</v>
      </c>
      <c r="B383" s="62" t="s">
        <v>105</v>
      </c>
      <c r="C383" s="17" t="s">
        <v>110</v>
      </c>
      <c r="D383" s="17" t="s">
        <v>1068</v>
      </c>
      <c r="E383" s="10">
        <v>20.1</v>
      </c>
      <c r="F383" s="6" t="s">
        <v>659</v>
      </c>
    </row>
    <row r="384" spans="1:6" s="33" customFormat="1" ht="54" customHeight="1">
      <c r="A384" s="60">
        <f t="shared" si="4"/>
        <v>368</v>
      </c>
      <c r="B384" s="62" t="s">
        <v>105</v>
      </c>
      <c r="C384" s="17" t="s">
        <v>110</v>
      </c>
      <c r="D384" s="17" t="s">
        <v>1069</v>
      </c>
      <c r="E384" s="6">
        <v>120.14</v>
      </c>
      <c r="F384" s="6" t="s">
        <v>1473</v>
      </c>
    </row>
    <row r="385" spans="1:6" s="33" customFormat="1" ht="48.75" customHeight="1">
      <c r="A385" s="60">
        <f t="shared" si="4"/>
        <v>369</v>
      </c>
      <c r="B385" s="62" t="s">
        <v>105</v>
      </c>
      <c r="C385" s="17" t="s">
        <v>110</v>
      </c>
      <c r="D385" s="17" t="s">
        <v>1070</v>
      </c>
      <c r="E385" s="10">
        <v>4.4</v>
      </c>
      <c r="F385" s="6" t="s">
        <v>1472</v>
      </c>
    </row>
    <row r="386" spans="1:6" s="33" customFormat="1" ht="51" customHeight="1">
      <c r="A386" s="60">
        <f t="shared" si="4"/>
        <v>370</v>
      </c>
      <c r="B386" s="62" t="s">
        <v>105</v>
      </c>
      <c r="C386" s="17" t="s">
        <v>110</v>
      </c>
      <c r="D386" s="17" t="s">
        <v>1071</v>
      </c>
      <c r="E386" s="10">
        <v>20.2</v>
      </c>
      <c r="F386" s="6" t="s">
        <v>1474</v>
      </c>
    </row>
    <row r="387" spans="1:6" s="33" customFormat="1" ht="49.5" customHeight="1">
      <c r="A387" s="60">
        <f t="shared" si="4"/>
        <v>371</v>
      </c>
      <c r="B387" s="62" t="s">
        <v>105</v>
      </c>
      <c r="C387" s="17" t="s">
        <v>200</v>
      </c>
      <c r="D387" s="17" t="s">
        <v>1072</v>
      </c>
      <c r="E387" s="10">
        <v>7.1</v>
      </c>
      <c r="F387" s="6" t="s">
        <v>660</v>
      </c>
    </row>
    <row r="388" spans="1:6" s="33" customFormat="1" ht="80.25" customHeight="1">
      <c r="A388" s="60">
        <f t="shared" si="4"/>
        <v>372</v>
      </c>
      <c r="B388" s="74" t="s">
        <v>105</v>
      </c>
      <c r="C388" s="44" t="s">
        <v>661</v>
      </c>
      <c r="D388" s="46" t="s">
        <v>1073</v>
      </c>
      <c r="E388" s="12">
        <v>5.5</v>
      </c>
      <c r="F388" s="6" t="s">
        <v>662</v>
      </c>
    </row>
    <row r="389" spans="1:6" s="33" customFormat="1" ht="46.5" customHeight="1">
      <c r="A389" s="60">
        <f t="shared" si="4"/>
        <v>373</v>
      </c>
      <c r="B389" s="62" t="s">
        <v>105</v>
      </c>
      <c r="C389" s="17" t="s">
        <v>98</v>
      </c>
      <c r="D389" s="17" t="s">
        <v>1074</v>
      </c>
      <c r="E389" s="12">
        <v>3.5</v>
      </c>
      <c r="F389" s="6" t="s">
        <v>663</v>
      </c>
    </row>
    <row r="390" spans="1:6" s="33" customFormat="1" ht="36" customHeight="1">
      <c r="A390" s="60">
        <f t="shared" si="4"/>
        <v>374</v>
      </c>
      <c r="B390" s="62" t="s">
        <v>105</v>
      </c>
      <c r="C390" s="17" t="s">
        <v>98</v>
      </c>
      <c r="D390" s="17" t="s">
        <v>665</v>
      </c>
      <c r="E390" s="6">
        <v>337.8</v>
      </c>
      <c r="F390" s="6" t="s">
        <v>664</v>
      </c>
    </row>
    <row r="391" spans="1:6" s="33" customFormat="1" ht="57" customHeight="1">
      <c r="A391" s="60">
        <f t="shared" si="4"/>
        <v>375</v>
      </c>
      <c r="B391" s="62" t="s">
        <v>105</v>
      </c>
      <c r="C391" s="44" t="s">
        <v>667</v>
      </c>
      <c r="D391" s="44" t="s">
        <v>111</v>
      </c>
      <c r="E391" s="13" t="s">
        <v>1202</v>
      </c>
      <c r="F391" s="6" t="s">
        <v>666</v>
      </c>
    </row>
    <row r="392" spans="1:6" s="33" customFormat="1" ht="37.5" customHeight="1">
      <c r="A392" s="60">
        <f t="shared" si="4"/>
        <v>376</v>
      </c>
      <c r="B392" s="62" t="s">
        <v>105</v>
      </c>
      <c r="C392" s="17" t="s">
        <v>94</v>
      </c>
      <c r="D392" s="17" t="s">
        <v>112</v>
      </c>
      <c r="E392" s="13" t="s">
        <v>443</v>
      </c>
      <c r="F392" s="6" t="s">
        <v>668</v>
      </c>
    </row>
    <row r="393" spans="1:6" s="33" customFormat="1" ht="63.75" customHeight="1">
      <c r="A393" s="60">
        <f t="shared" si="4"/>
        <v>377</v>
      </c>
      <c r="B393" s="62" t="s">
        <v>105</v>
      </c>
      <c r="C393" s="29" t="s">
        <v>670</v>
      </c>
      <c r="D393" s="29" t="s">
        <v>1075</v>
      </c>
      <c r="E393" s="12" t="s">
        <v>113</v>
      </c>
      <c r="F393" s="6" t="s">
        <v>669</v>
      </c>
    </row>
    <row r="394" spans="1:6" s="25" customFormat="1" ht="63" customHeight="1">
      <c r="A394" s="60">
        <f t="shared" si="4"/>
        <v>378</v>
      </c>
      <c r="B394" s="82" t="s">
        <v>105</v>
      </c>
      <c r="C394" s="44" t="s">
        <v>670</v>
      </c>
      <c r="D394" s="44" t="s">
        <v>114</v>
      </c>
      <c r="E394" s="13">
        <v>0.6</v>
      </c>
      <c r="F394" s="8" t="s">
        <v>671</v>
      </c>
    </row>
    <row r="395" spans="1:6" s="21" customFormat="1" ht="48" customHeight="1">
      <c r="A395" s="60">
        <f t="shared" si="4"/>
        <v>379</v>
      </c>
      <c r="B395" s="61" t="s">
        <v>862</v>
      </c>
      <c r="C395" s="29" t="s">
        <v>1269</v>
      </c>
      <c r="D395" s="29" t="s">
        <v>1076</v>
      </c>
      <c r="E395" s="12">
        <v>2.54</v>
      </c>
      <c r="F395" s="12" t="s">
        <v>672</v>
      </c>
    </row>
    <row r="396" spans="1:6" s="21" customFormat="1" ht="49.5" customHeight="1">
      <c r="A396" s="60">
        <f t="shared" si="4"/>
        <v>380</v>
      </c>
      <c r="B396" s="61" t="s">
        <v>862</v>
      </c>
      <c r="C396" s="29" t="s">
        <v>1269</v>
      </c>
      <c r="D396" s="29" t="s">
        <v>1077</v>
      </c>
      <c r="E396" s="12">
        <v>1.72</v>
      </c>
      <c r="F396" s="12" t="s">
        <v>673</v>
      </c>
    </row>
    <row r="397" spans="1:6" s="21" customFormat="1" ht="46.5" customHeight="1">
      <c r="A397" s="60">
        <f t="shared" si="4"/>
        <v>381</v>
      </c>
      <c r="B397" s="61" t="s">
        <v>862</v>
      </c>
      <c r="C397" s="29" t="s">
        <v>863</v>
      </c>
      <c r="D397" s="29" t="s">
        <v>1078</v>
      </c>
      <c r="E397" s="12">
        <v>14</v>
      </c>
      <c r="F397" s="6" t="s">
        <v>1476</v>
      </c>
    </row>
    <row r="398" spans="1:6" s="33" customFormat="1" ht="49.5" customHeight="1">
      <c r="A398" s="60">
        <f t="shared" si="4"/>
        <v>382</v>
      </c>
      <c r="B398" s="61" t="s">
        <v>674</v>
      </c>
      <c r="C398" s="29" t="s">
        <v>1207</v>
      </c>
      <c r="D398" s="29" t="s">
        <v>1079</v>
      </c>
      <c r="E398" s="10" t="s">
        <v>1222</v>
      </c>
      <c r="F398" s="6" t="s">
        <v>675</v>
      </c>
    </row>
    <row r="399" spans="1:6" s="33" customFormat="1" ht="36" customHeight="1">
      <c r="A399" s="60">
        <f t="shared" si="4"/>
        <v>383</v>
      </c>
      <c r="B399" s="61" t="s">
        <v>674</v>
      </c>
      <c r="C399" s="29" t="s">
        <v>677</v>
      </c>
      <c r="D399" s="17" t="s">
        <v>1080</v>
      </c>
      <c r="E399" s="6">
        <v>8</v>
      </c>
      <c r="F399" s="6" t="s">
        <v>676</v>
      </c>
    </row>
    <row r="400" spans="1:6" s="33" customFormat="1" ht="50.25" customHeight="1">
      <c r="A400" s="60">
        <f t="shared" si="4"/>
        <v>384</v>
      </c>
      <c r="B400" s="61" t="s">
        <v>674</v>
      </c>
      <c r="C400" s="29" t="s">
        <v>678</v>
      </c>
      <c r="D400" s="29" t="s">
        <v>1081</v>
      </c>
      <c r="E400" s="10" t="s">
        <v>1237</v>
      </c>
      <c r="F400" s="6" t="s">
        <v>681</v>
      </c>
    </row>
    <row r="401" spans="1:6" s="33" customFormat="1" ht="77.25" customHeight="1">
      <c r="A401" s="60">
        <f t="shared" si="4"/>
        <v>385</v>
      </c>
      <c r="B401" s="61" t="s">
        <v>674</v>
      </c>
      <c r="C401" s="29" t="s">
        <v>679</v>
      </c>
      <c r="D401" s="29" t="s">
        <v>1082</v>
      </c>
      <c r="E401" s="10" t="s">
        <v>193</v>
      </c>
      <c r="F401" s="6" t="s">
        <v>682</v>
      </c>
    </row>
    <row r="402" spans="1:6" s="33" customFormat="1" ht="123.75" customHeight="1">
      <c r="A402" s="60">
        <f t="shared" si="4"/>
        <v>386</v>
      </c>
      <c r="B402" s="61" t="s">
        <v>674</v>
      </c>
      <c r="C402" s="29" t="s">
        <v>680</v>
      </c>
      <c r="D402" s="29" t="s">
        <v>1083</v>
      </c>
      <c r="E402" s="10" t="s">
        <v>1205</v>
      </c>
      <c r="F402" s="6" t="s">
        <v>683</v>
      </c>
    </row>
    <row r="403" spans="1:6" s="33" customFormat="1" ht="48.75" customHeight="1">
      <c r="A403" s="60">
        <f t="shared" si="4"/>
        <v>387</v>
      </c>
      <c r="B403" s="61" t="s">
        <v>674</v>
      </c>
      <c r="C403" s="29" t="s">
        <v>1159</v>
      </c>
      <c r="D403" s="29" t="s">
        <v>1084</v>
      </c>
      <c r="E403" s="10" t="s">
        <v>498</v>
      </c>
      <c r="F403" s="6" t="s">
        <v>684</v>
      </c>
    </row>
    <row r="404" spans="1:6" s="33" customFormat="1" ht="49.5" customHeight="1">
      <c r="A404" s="60">
        <f t="shared" si="4"/>
        <v>388</v>
      </c>
      <c r="B404" s="61" t="s">
        <v>881</v>
      </c>
      <c r="C404" s="29" t="s">
        <v>303</v>
      </c>
      <c r="D404" s="44" t="s">
        <v>686</v>
      </c>
      <c r="E404" s="12">
        <v>35.16</v>
      </c>
      <c r="F404" s="54" t="s">
        <v>685</v>
      </c>
    </row>
    <row r="405" spans="1:6" s="33" customFormat="1" ht="33" customHeight="1">
      <c r="A405" s="60">
        <f t="shared" si="4"/>
        <v>389</v>
      </c>
      <c r="B405" s="61" t="s">
        <v>879</v>
      </c>
      <c r="C405" s="29" t="s">
        <v>304</v>
      </c>
      <c r="D405" s="29" t="s">
        <v>1085</v>
      </c>
      <c r="E405" s="12" t="s">
        <v>880</v>
      </c>
      <c r="F405" s="6" t="s">
        <v>687</v>
      </c>
    </row>
    <row r="406" spans="1:6" s="25" customFormat="1" ht="121.5" customHeight="1">
      <c r="A406" s="60">
        <f t="shared" si="4"/>
        <v>390</v>
      </c>
      <c r="B406" s="82" t="s">
        <v>168</v>
      </c>
      <c r="C406" s="46" t="s">
        <v>678</v>
      </c>
      <c r="D406" s="46" t="s">
        <v>1086</v>
      </c>
      <c r="E406" s="11">
        <v>138.05</v>
      </c>
      <c r="F406" s="8" t="s">
        <v>688</v>
      </c>
    </row>
    <row r="407" spans="1:6" s="25" customFormat="1" ht="90.75" customHeight="1">
      <c r="A407" s="60">
        <f t="shared" si="4"/>
        <v>391</v>
      </c>
      <c r="B407" s="82" t="s">
        <v>168</v>
      </c>
      <c r="C407" s="46" t="s">
        <v>678</v>
      </c>
      <c r="D407" s="46" t="s">
        <v>1087</v>
      </c>
      <c r="E407" s="11" t="s">
        <v>115</v>
      </c>
      <c r="F407" s="8" t="s">
        <v>689</v>
      </c>
    </row>
    <row r="408" spans="1:6" s="33" customFormat="1" ht="261" customHeight="1">
      <c r="A408" s="60">
        <f t="shared" si="4"/>
        <v>392</v>
      </c>
      <c r="B408" s="74" t="s">
        <v>168</v>
      </c>
      <c r="C408" s="44" t="s">
        <v>691</v>
      </c>
      <c r="D408" s="44" t="s">
        <v>1088</v>
      </c>
      <c r="E408" s="13" t="s">
        <v>116</v>
      </c>
      <c r="F408" s="13" t="s">
        <v>690</v>
      </c>
    </row>
    <row r="409" spans="1:6" s="24" customFormat="1" ht="50.25" customHeight="1">
      <c r="A409" s="60">
        <f aca="true" t="shared" si="5" ref="A409:A474">SUM(1+A408)</f>
        <v>393</v>
      </c>
      <c r="B409" s="82" t="s">
        <v>168</v>
      </c>
      <c r="C409" s="46" t="s">
        <v>1241</v>
      </c>
      <c r="D409" s="46" t="s">
        <v>1089</v>
      </c>
      <c r="E409" s="13" t="s">
        <v>117</v>
      </c>
      <c r="F409" s="8" t="s">
        <v>1533</v>
      </c>
    </row>
    <row r="410" spans="1:6" s="25" customFormat="1" ht="80.25" customHeight="1">
      <c r="A410" s="60">
        <f t="shared" si="5"/>
        <v>394</v>
      </c>
      <c r="B410" s="82" t="s">
        <v>168</v>
      </c>
      <c r="C410" s="46" t="s">
        <v>1241</v>
      </c>
      <c r="D410" s="46" t="s">
        <v>1090</v>
      </c>
      <c r="E410" s="11">
        <v>1.94</v>
      </c>
      <c r="F410" s="31" t="s">
        <v>1534</v>
      </c>
    </row>
    <row r="411" spans="1:6" s="33" customFormat="1" ht="105">
      <c r="A411" s="60">
        <f t="shared" si="5"/>
        <v>395</v>
      </c>
      <c r="B411" s="74" t="s">
        <v>168</v>
      </c>
      <c r="C411" s="44" t="s">
        <v>1241</v>
      </c>
      <c r="D411" s="44" t="s">
        <v>1091</v>
      </c>
      <c r="E411" s="13" t="s">
        <v>118</v>
      </c>
      <c r="F411" s="13" t="s">
        <v>692</v>
      </c>
    </row>
    <row r="412" spans="1:6" s="21" customFormat="1" ht="110.25" customHeight="1">
      <c r="A412" s="60">
        <f t="shared" si="5"/>
        <v>396</v>
      </c>
      <c r="B412" s="74" t="s">
        <v>168</v>
      </c>
      <c r="C412" s="44" t="s">
        <v>428</v>
      </c>
      <c r="D412" s="44" t="s">
        <v>1092</v>
      </c>
      <c r="E412" s="13" t="s">
        <v>119</v>
      </c>
      <c r="F412" s="13" t="s">
        <v>693</v>
      </c>
    </row>
    <row r="413" spans="1:6" s="21" customFormat="1" ht="63.75" customHeight="1">
      <c r="A413" s="60">
        <f t="shared" si="5"/>
        <v>397</v>
      </c>
      <c r="B413" s="74" t="s">
        <v>168</v>
      </c>
      <c r="C413" s="44" t="s">
        <v>428</v>
      </c>
      <c r="D413" s="44" t="s">
        <v>1093</v>
      </c>
      <c r="E413" s="13" t="s">
        <v>120</v>
      </c>
      <c r="F413" s="13" t="s">
        <v>81</v>
      </c>
    </row>
    <row r="414" spans="1:6" s="24" customFormat="1" ht="61.5" customHeight="1">
      <c r="A414" s="60">
        <f t="shared" si="5"/>
        <v>398</v>
      </c>
      <c r="B414" s="74" t="s">
        <v>168</v>
      </c>
      <c r="C414" s="44" t="s">
        <v>428</v>
      </c>
      <c r="D414" s="44" t="s">
        <v>1094</v>
      </c>
      <c r="E414" s="13" t="s">
        <v>1212</v>
      </c>
      <c r="F414" s="13" t="s">
        <v>82</v>
      </c>
    </row>
    <row r="415" spans="1:6" s="21" customFormat="1" ht="81.75" customHeight="1">
      <c r="A415" s="60">
        <f t="shared" si="5"/>
        <v>399</v>
      </c>
      <c r="B415" s="74" t="s">
        <v>168</v>
      </c>
      <c r="C415" s="44" t="s">
        <v>428</v>
      </c>
      <c r="D415" s="44" t="s">
        <v>1095</v>
      </c>
      <c r="E415" s="13" t="s">
        <v>121</v>
      </c>
      <c r="F415" s="13" t="s">
        <v>694</v>
      </c>
    </row>
    <row r="416" spans="1:6" s="21" customFormat="1" ht="66" customHeight="1">
      <c r="A416" s="60">
        <f t="shared" si="5"/>
        <v>400</v>
      </c>
      <c r="B416" s="71" t="s">
        <v>168</v>
      </c>
      <c r="C416" s="56" t="s">
        <v>428</v>
      </c>
      <c r="D416" s="56" t="s">
        <v>1096</v>
      </c>
      <c r="E416" s="55" t="s">
        <v>122</v>
      </c>
      <c r="F416" s="55" t="s">
        <v>1535</v>
      </c>
    </row>
    <row r="417" spans="1:6" s="21" customFormat="1" ht="129.75" customHeight="1">
      <c r="A417" s="60">
        <f t="shared" si="5"/>
        <v>401</v>
      </c>
      <c r="B417" s="71" t="s">
        <v>168</v>
      </c>
      <c r="C417" s="56" t="s">
        <v>428</v>
      </c>
      <c r="D417" s="56" t="s">
        <v>1097</v>
      </c>
      <c r="E417" s="55" t="s">
        <v>123</v>
      </c>
      <c r="F417" s="57" t="s">
        <v>1379</v>
      </c>
    </row>
    <row r="418" spans="1:6" s="21" customFormat="1" ht="81" customHeight="1">
      <c r="A418" s="60">
        <f t="shared" si="5"/>
        <v>402</v>
      </c>
      <c r="B418" s="74" t="s">
        <v>168</v>
      </c>
      <c r="C418" s="44" t="s">
        <v>428</v>
      </c>
      <c r="D418" s="44" t="s">
        <v>1098</v>
      </c>
      <c r="E418" s="13" t="s">
        <v>124</v>
      </c>
      <c r="F418" s="13" t="s">
        <v>1536</v>
      </c>
    </row>
    <row r="419" spans="1:6" s="33" customFormat="1" ht="94.5" customHeight="1">
      <c r="A419" s="60">
        <f t="shared" si="5"/>
        <v>403</v>
      </c>
      <c r="B419" s="74" t="s">
        <v>168</v>
      </c>
      <c r="C419" s="44" t="s">
        <v>428</v>
      </c>
      <c r="D419" s="44" t="s">
        <v>1099</v>
      </c>
      <c r="E419" s="13" t="s">
        <v>125</v>
      </c>
      <c r="F419" s="13" t="s">
        <v>83</v>
      </c>
    </row>
    <row r="420" spans="1:6" s="33" customFormat="1" ht="111" customHeight="1">
      <c r="A420" s="60">
        <f t="shared" si="5"/>
        <v>404</v>
      </c>
      <c r="B420" s="74" t="s">
        <v>168</v>
      </c>
      <c r="C420" s="44" t="s">
        <v>428</v>
      </c>
      <c r="D420" s="44" t="s">
        <v>1100</v>
      </c>
      <c r="E420" s="13" t="s">
        <v>126</v>
      </c>
      <c r="F420" s="13" t="s">
        <v>697</v>
      </c>
    </row>
    <row r="421" spans="1:6" s="33" customFormat="1" ht="79.5" customHeight="1">
      <c r="A421" s="60">
        <f t="shared" si="5"/>
        <v>405</v>
      </c>
      <c r="B421" s="74" t="s">
        <v>168</v>
      </c>
      <c r="C421" s="44" t="s">
        <v>428</v>
      </c>
      <c r="D421" s="44" t="s">
        <v>1101</v>
      </c>
      <c r="E421" s="13" t="s">
        <v>127</v>
      </c>
      <c r="F421" s="13" t="s">
        <v>695</v>
      </c>
    </row>
    <row r="422" spans="1:6" s="33" customFormat="1" ht="153" customHeight="1">
      <c r="A422" s="60">
        <f t="shared" si="5"/>
        <v>406</v>
      </c>
      <c r="B422" s="74" t="s">
        <v>168</v>
      </c>
      <c r="C422" s="44" t="s">
        <v>428</v>
      </c>
      <c r="D422" s="44" t="s">
        <v>1102</v>
      </c>
      <c r="E422" s="13" t="s">
        <v>128</v>
      </c>
      <c r="F422" s="13" t="s">
        <v>696</v>
      </c>
    </row>
    <row r="423" spans="1:6" s="33" customFormat="1" ht="95.25" customHeight="1">
      <c r="A423" s="60">
        <f t="shared" si="5"/>
        <v>407</v>
      </c>
      <c r="B423" s="74" t="s">
        <v>168</v>
      </c>
      <c r="C423" s="44" t="s">
        <v>428</v>
      </c>
      <c r="D423" s="44" t="s">
        <v>1103</v>
      </c>
      <c r="E423" s="13" t="s">
        <v>129</v>
      </c>
      <c r="F423" s="13" t="s">
        <v>698</v>
      </c>
    </row>
    <row r="424" spans="1:6" s="25" customFormat="1" ht="108.75" customHeight="1">
      <c r="A424" s="60">
        <f t="shared" si="5"/>
        <v>408</v>
      </c>
      <c r="B424" s="82" t="s">
        <v>168</v>
      </c>
      <c r="C424" s="46" t="s">
        <v>428</v>
      </c>
      <c r="D424" s="46" t="s">
        <v>130</v>
      </c>
      <c r="E424" s="13" t="s">
        <v>24</v>
      </c>
      <c r="F424" s="8" t="s">
        <v>699</v>
      </c>
    </row>
    <row r="425" spans="1:6" s="25" customFormat="1" ht="54" customHeight="1">
      <c r="A425" s="60">
        <f t="shared" si="5"/>
        <v>409</v>
      </c>
      <c r="B425" s="74" t="s">
        <v>168</v>
      </c>
      <c r="C425" s="44" t="s">
        <v>428</v>
      </c>
      <c r="D425" s="44" t="s">
        <v>1104</v>
      </c>
      <c r="E425" s="16">
        <v>0.319</v>
      </c>
      <c r="F425" s="8" t="s">
        <v>1537</v>
      </c>
    </row>
    <row r="426" spans="1:6" s="24" customFormat="1" ht="94.5" customHeight="1">
      <c r="A426" s="60">
        <f t="shared" si="5"/>
        <v>410</v>
      </c>
      <c r="B426" s="82" t="s">
        <v>168</v>
      </c>
      <c r="C426" s="46" t="s">
        <v>428</v>
      </c>
      <c r="D426" s="46" t="s">
        <v>131</v>
      </c>
      <c r="E426" s="11">
        <v>27.13</v>
      </c>
      <c r="F426" s="8" t="s">
        <v>700</v>
      </c>
    </row>
    <row r="427" spans="1:6" s="21" customFormat="1" ht="77.25" customHeight="1">
      <c r="A427" s="60">
        <f t="shared" si="5"/>
        <v>411</v>
      </c>
      <c r="B427" s="82" t="s">
        <v>168</v>
      </c>
      <c r="C427" s="46" t="s">
        <v>428</v>
      </c>
      <c r="D427" s="46" t="s">
        <v>132</v>
      </c>
      <c r="E427" s="11">
        <v>6.08</v>
      </c>
      <c r="F427" s="8" t="s">
        <v>701</v>
      </c>
    </row>
    <row r="428" spans="1:6" s="33" customFormat="1" ht="78.75" customHeight="1">
      <c r="A428" s="60">
        <f t="shared" si="5"/>
        <v>412</v>
      </c>
      <c r="B428" s="74" t="s">
        <v>168</v>
      </c>
      <c r="C428" s="44" t="s">
        <v>428</v>
      </c>
      <c r="D428" s="44" t="s">
        <v>133</v>
      </c>
      <c r="E428" s="13" t="s">
        <v>134</v>
      </c>
      <c r="F428" s="13" t="s">
        <v>702</v>
      </c>
    </row>
    <row r="429" spans="1:6" s="33" customFormat="1" ht="64.5" customHeight="1">
      <c r="A429" s="60">
        <f t="shared" si="5"/>
        <v>413</v>
      </c>
      <c r="B429" s="74" t="s">
        <v>168</v>
      </c>
      <c r="C429" s="44" t="s">
        <v>428</v>
      </c>
      <c r="D429" s="44" t="s">
        <v>1105</v>
      </c>
      <c r="E429" s="10" t="s">
        <v>135</v>
      </c>
      <c r="F429" s="12" t="s">
        <v>1538</v>
      </c>
    </row>
    <row r="430" spans="1:6" s="33" customFormat="1" ht="63" customHeight="1">
      <c r="A430" s="60">
        <f t="shared" si="5"/>
        <v>414</v>
      </c>
      <c r="B430" s="74" t="s">
        <v>168</v>
      </c>
      <c r="C430" s="44" t="s">
        <v>428</v>
      </c>
      <c r="D430" s="44" t="s">
        <v>1106</v>
      </c>
      <c r="E430" s="10" t="s">
        <v>136</v>
      </c>
      <c r="F430" s="12" t="s">
        <v>1539</v>
      </c>
    </row>
    <row r="431" spans="1:6" s="33" customFormat="1" ht="75">
      <c r="A431" s="60">
        <f t="shared" si="5"/>
        <v>415</v>
      </c>
      <c r="B431" s="74" t="s">
        <v>168</v>
      </c>
      <c r="C431" s="44" t="s">
        <v>428</v>
      </c>
      <c r="D431" s="44" t="s">
        <v>1107</v>
      </c>
      <c r="E431" s="10" t="s">
        <v>137</v>
      </c>
      <c r="F431" s="13" t="s">
        <v>1540</v>
      </c>
    </row>
    <row r="432" spans="1:6" s="33" customFormat="1" ht="216" customHeight="1">
      <c r="A432" s="60">
        <f t="shared" si="5"/>
        <v>416</v>
      </c>
      <c r="B432" s="74" t="s">
        <v>168</v>
      </c>
      <c r="C432" s="44" t="s">
        <v>428</v>
      </c>
      <c r="D432" s="44" t="s">
        <v>1108</v>
      </c>
      <c r="E432" s="10" t="s">
        <v>138</v>
      </c>
      <c r="F432" s="39" t="s">
        <v>703</v>
      </c>
    </row>
    <row r="433" spans="1:6" s="33" customFormat="1" ht="51" customHeight="1">
      <c r="A433" s="60">
        <f t="shared" si="5"/>
        <v>417</v>
      </c>
      <c r="B433" s="74" t="s">
        <v>168</v>
      </c>
      <c r="C433" s="44" t="s">
        <v>428</v>
      </c>
      <c r="D433" s="44" t="s">
        <v>804</v>
      </c>
      <c r="E433" s="10" t="s">
        <v>139</v>
      </c>
      <c r="F433" s="12" t="s">
        <v>1541</v>
      </c>
    </row>
    <row r="434" spans="1:6" s="33" customFormat="1" ht="90">
      <c r="A434" s="60">
        <f t="shared" si="5"/>
        <v>418</v>
      </c>
      <c r="B434" s="74" t="s">
        <v>168</v>
      </c>
      <c r="C434" s="44" t="s">
        <v>428</v>
      </c>
      <c r="D434" s="44" t="s">
        <v>805</v>
      </c>
      <c r="E434" s="10" t="s">
        <v>140</v>
      </c>
      <c r="F434" s="12" t="s">
        <v>1114</v>
      </c>
    </row>
    <row r="435" spans="1:6" s="33" customFormat="1" ht="64.5" customHeight="1">
      <c r="A435" s="60">
        <f t="shared" si="5"/>
        <v>419</v>
      </c>
      <c r="B435" s="74" t="s">
        <v>168</v>
      </c>
      <c r="C435" s="44" t="s">
        <v>428</v>
      </c>
      <c r="D435" s="44" t="s">
        <v>806</v>
      </c>
      <c r="E435" s="10" t="s">
        <v>141</v>
      </c>
      <c r="F435" s="6" t="s">
        <v>1115</v>
      </c>
    </row>
    <row r="436" spans="1:6" s="25" customFormat="1" ht="76.5" customHeight="1">
      <c r="A436" s="60">
        <f t="shared" si="5"/>
        <v>420</v>
      </c>
      <c r="B436" s="82" t="s">
        <v>168</v>
      </c>
      <c r="C436" s="46" t="s">
        <v>142</v>
      </c>
      <c r="D436" s="46" t="s">
        <v>807</v>
      </c>
      <c r="E436" s="11">
        <v>1.491</v>
      </c>
      <c r="F436" s="8" t="s">
        <v>704</v>
      </c>
    </row>
    <row r="437" spans="1:6" s="33" customFormat="1" ht="63.75" customHeight="1">
      <c r="A437" s="60">
        <f t="shared" si="5"/>
        <v>421</v>
      </c>
      <c r="B437" s="61" t="s">
        <v>858</v>
      </c>
      <c r="C437" s="29" t="s">
        <v>859</v>
      </c>
      <c r="D437" s="29" t="s">
        <v>1475</v>
      </c>
      <c r="E437" s="12" t="s">
        <v>860</v>
      </c>
      <c r="F437" s="6" t="s">
        <v>705</v>
      </c>
    </row>
    <row r="438" spans="1:6" s="33" customFormat="1" ht="60">
      <c r="A438" s="60">
        <f t="shared" si="5"/>
        <v>422</v>
      </c>
      <c r="B438" s="61" t="s">
        <v>858</v>
      </c>
      <c r="C438" s="29" t="s">
        <v>859</v>
      </c>
      <c r="D438" s="29" t="s">
        <v>808</v>
      </c>
      <c r="E438" s="12" t="s">
        <v>861</v>
      </c>
      <c r="F438" s="6" t="s">
        <v>706</v>
      </c>
    </row>
    <row r="439" spans="1:6" s="33" customFormat="1" ht="50.25" customHeight="1">
      <c r="A439" s="60">
        <f t="shared" si="5"/>
        <v>423</v>
      </c>
      <c r="B439" s="88" t="s">
        <v>143</v>
      </c>
      <c r="C439" s="51" t="s">
        <v>200</v>
      </c>
      <c r="D439" s="29" t="s">
        <v>144</v>
      </c>
      <c r="E439" s="12" t="s">
        <v>145</v>
      </c>
      <c r="F439" s="6" t="s">
        <v>707</v>
      </c>
    </row>
    <row r="440" spans="1:6" s="33" customFormat="1" ht="202.5" customHeight="1">
      <c r="A440" s="60">
        <f t="shared" si="5"/>
        <v>424</v>
      </c>
      <c r="B440" s="88" t="s">
        <v>143</v>
      </c>
      <c r="C440" s="51" t="s">
        <v>710</v>
      </c>
      <c r="D440" s="17" t="s">
        <v>708</v>
      </c>
      <c r="E440" s="12" t="s">
        <v>709</v>
      </c>
      <c r="F440" s="6" t="s">
        <v>711</v>
      </c>
    </row>
    <row r="441" spans="1:6" s="33" customFormat="1" ht="48" customHeight="1">
      <c r="A441" s="60">
        <f t="shared" si="5"/>
        <v>425</v>
      </c>
      <c r="B441" s="88" t="s">
        <v>143</v>
      </c>
      <c r="C441" s="51" t="s">
        <v>795</v>
      </c>
      <c r="D441" s="51" t="s">
        <v>146</v>
      </c>
      <c r="E441" s="15">
        <v>932</v>
      </c>
      <c r="F441" s="39" t="s">
        <v>712</v>
      </c>
    </row>
    <row r="442" spans="1:6" s="25" customFormat="1" ht="64.5" customHeight="1">
      <c r="A442" s="60">
        <f t="shared" si="5"/>
        <v>426</v>
      </c>
      <c r="B442" s="115" t="s">
        <v>143</v>
      </c>
      <c r="C442" s="116" t="s">
        <v>110</v>
      </c>
      <c r="D442" s="116" t="s">
        <v>809</v>
      </c>
      <c r="E442" s="117">
        <v>6.2</v>
      </c>
      <c r="F442" s="31" t="s">
        <v>713</v>
      </c>
    </row>
    <row r="443" spans="1:6" s="33" customFormat="1" ht="125.25" customHeight="1">
      <c r="A443" s="60">
        <f t="shared" si="5"/>
        <v>427</v>
      </c>
      <c r="B443" s="61" t="s">
        <v>169</v>
      </c>
      <c r="C443" s="29" t="s">
        <v>796</v>
      </c>
      <c r="D443" s="29" t="s">
        <v>810</v>
      </c>
      <c r="E443" s="10" t="s">
        <v>147</v>
      </c>
      <c r="F443" s="6" t="s">
        <v>714</v>
      </c>
    </row>
    <row r="444" spans="1:6" s="33" customFormat="1" ht="109.5" customHeight="1">
      <c r="A444" s="60">
        <f t="shared" si="5"/>
        <v>428</v>
      </c>
      <c r="B444" s="61" t="s">
        <v>169</v>
      </c>
      <c r="C444" s="51" t="s">
        <v>200</v>
      </c>
      <c r="D444" s="29" t="s">
        <v>811</v>
      </c>
      <c r="E444" s="12" t="s">
        <v>148</v>
      </c>
      <c r="F444" s="12" t="s">
        <v>716</v>
      </c>
    </row>
    <row r="445" spans="1:6" s="33" customFormat="1" ht="80.25" customHeight="1">
      <c r="A445" s="60">
        <f t="shared" si="5"/>
        <v>429</v>
      </c>
      <c r="B445" s="61" t="s">
        <v>169</v>
      </c>
      <c r="C445" s="51" t="s">
        <v>200</v>
      </c>
      <c r="D445" s="29" t="s">
        <v>812</v>
      </c>
      <c r="E445" s="10" t="s">
        <v>205</v>
      </c>
      <c r="F445" s="12" t="s">
        <v>717</v>
      </c>
    </row>
    <row r="446" spans="1:6" s="33" customFormat="1" ht="93" customHeight="1">
      <c r="A446" s="60">
        <f t="shared" si="5"/>
        <v>430</v>
      </c>
      <c r="B446" s="61" t="s">
        <v>169</v>
      </c>
      <c r="C446" s="29" t="s">
        <v>715</v>
      </c>
      <c r="D446" s="29" t="s">
        <v>813</v>
      </c>
      <c r="E446" s="10" t="s">
        <v>149</v>
      </c>
      <c r="F446" s="12" t="s">
        <v>718</v>
      </c>
    </row>
    <row r="447" spans="1:6" s="33" customFormat="1" ht="49.5" customHeight="1">
      <c r="A447" s="60">
        <f t="shared" si="5"/>
        <v>431</v>
      </c>
      <c r="B447" s="61" t="s">
        <v>169</v>
      </c>
      <c r="C447" s="29" t="s">
        <v>719</v>
      </c>
      <c r="D447" s="29" t="s">
        <v>306</v>
      </c>
      <c r="E447" s="12" t="s">
        <v>182</v>
      </c>
      <c r="F447" s="12" t="s">
        <v>720</v>
      </c>
    </row>
    <row r="448" spans="1:6" s="33" customFormat="1" ht="111.75" customHeight="1">
      <c r="A448" s="60">
        <f t="shared" si="5"/>
        <v>432</v>
      </c>
      <c r="B448" s="61" t="s">
        <v>169</v>
      </c>
      <c r="C448" s="29" t="s">
        <v>428</v>
      </c>
      <c r="D448" s="61" t="s">
        <v>305</v>
      </c>
      <c r="E448" s="10" t="s">
        <v>150</v>
      </c>
      <c r="F448" s="12" t="s">
        <v>721</v>
      </c>
    </row>
    <row r="449" spans="1:6" s="64" customFormat="1" ht="48.75" customHeight="1">
      <c r="A449" s="60">
        <f t="shared" si="5"/>
        <v>433</v>
      </c>
      <c r="B449" s="61" t="s">
        <v>927</v>
      </c>
      <c r="C449" s="61" t="s">
        <v>307</v>
      </c>
      <c r="D449" s="62" t="s">
        <v>814</v>
      </c>
      <c r="E449" s="97">
        <v>0.9</v>
      </c>
      <c r="F449" s="12" t="s">
        <v>310</v>
      </c>
    </row>
    <row r="450" spans="1:6" s="64" customFormat="1" ht="65.25" customHeight="1">
      <c r="A450" s="60">
        <f t="shared" si="5"/>
        <v>434</v>
      </c>
      <c r="B450" s="61" t="s">
        <v>927</v>
      </c>
      <c r="C450" s="61" t="s">
        <v>312</v>
      </c>
      <c r="D450" s="62" t="s">
        <v>313</v>
      </c>
      <c r="E450" s="48">
        <v>1.5</v>
      </c>
      <c r="F450" s="12" t="s">
        <v>308</v>
      </c>
    </row>
    <row r="451" spans="1:6" s="64" customFormat="1" ht="45.75" customHeight="1">
      <c r="A451" s="60">
        <f t="shared" si="5"/>
        <v>435</v>
      </c>
      <c r="B451" s="61" t="s">
        <v>927</v>
      </c>
      <c r="C451" s="61" t="s">
        <v>298</v>
      </c>
      <c r="D451" s="62" t="s">
        <v>311</v>
      </c>
      <c r="E451" s="12" t="s">
        <v>928</v>
      </c>
      <c r="F451" s="12" t="s">
        <v>309</v>
      </c>
    </row>
    <row r="452" spans="1:6" s="33" customFormat="1" ht="38.25" customHeight="1">
      <c r="A452" s="60">
        <f t="shared" si="5"/>
        <v>436</v>
      </c>
      <c r="B452" s="61" t="s">
        <v>873</v>
      </c>
      <c r="C452" s="29" t="s">
        <v>874</v>
      </c>
      <c r="D452" s="29" t="s">
        <v>815</v>
      </c>
      <c r="E452" s="12">
        <v>2.4</v>
      </c>
      <c r="F452" s="12" t="s">
        <v>722</v>
      </c>
    </row>
    <row r="453" spans="1:6" s="33" customFormat="1" ht="51" customHeight="1">
      <c r="A453" s="60">
        <f t="shared" si="5"/>
        <v>437</v>
      </c>
      <c r="B453" s="61" t="s">
        <v>873</v>
      </c>
      <c r="C453" s="29" t="s">
        <v>874</v>
      </c>
      <c r="D453" s="58" t="s">
        <v>816</v>
      </c>
      <c r="E453" s="12" t="s">
        <v>875</v>
      </c>
      <c r="F453" s="6" t="s">
        <v>723</v>
      </c>
    </row>
    <row r="454" spans="1:6" s="33" customFormat="1" ht="36.75" customHeight="1">
      <c r="A454" s="60">
        <f t="shared" si="5"/>
        <v>438</v>
      </c>
      <c r="B454" s="62" t="s">
        <v>873</v>
      </c>
      <c r="C454" s="17" t="s">
        <v>312</v>
      </c>
      <c r="D454" s="17" t="s">
        <v>1112</v>
      </c>
      <c r="E454" s="6">
        <v>0.645</v>
      </c>
      <c r="F454" s="6" t="s">
        <v>1113</v>
      </c>
    </row>
    <row r="455" spans="1:6" s="25" customFormat="1" ht="135.75" customHeight="1">
      <c r="A455" s="60">
        <f>SUM(1+A453)</f>
        <v>438</v>
      </c>
      <c r="B455" s="82" t="s">
        <v>151</v>
      </c>
      <c r="C455" s="46" t="s">
        <v>152</v>
      </c>
      <c r="D455" s="46" t="s">
        <v>817</v>
      </c>
      <c r="E455" s="13" t="s">
        <v>459</v>
      </c>
      <c r="F455" s="8" t="s">
        <v>724</v>
      </c>
    </row>
    <row r="456" spans="1:6" s="25" customFormat="1" ht="156" customHeight="1">
      <c r="A456" s="60">
        <f t="shared" si="5"/>
        <v>439</v>
      </c>
      <c r="B456" s="74" t="s">
        <v>151</v>
      </c>
      <c r="C456" s="44" t="s">
        <v>152</v>
      </c>
      <c r="D456" s="44" t="s">
        <v>818</v>
      </c>
      <c r="E456" s="13" t="s">
        <v>153</v>
      </c>
      <c r="F456" s="13" t="s">
        <v>725</v>
      </c>
    </row>
    <row r="457" spans="1:6" s="25" customFormat="1" ht="64.5" customHeight="1">
      <c r="A457" s="60">
        <f t="shared" si="5"/>
        <v>440</v>
      </c>
      <c r="B457" s="74" t="s">
        <v>151</v>
      </c>
      <c r="C457" s="44" t="s">
        <v>314</v>
      </c>
      <c r="D457" s="44" t="s">
        <v>819</v>
      </c>
      <c r="E457" s="13" t="s">
        <v>154</v>
      </c>
      <c r="F457" s="13" t="s">
        <v>155</v>
      </c>
    </row>
    <row r="458" spans="1:6" s="25" customFormat="1" ht="50.25" customHeight="1">
      <c r="A458" s="60">
        <f t="shared" si="5"/>
        <v>441</v>
      </c>
      <c r="B458" s="74" t="s">
        <v>151</v>
      </c>
      <c r="C458" s="44" t="s">
        <v>96</v>
      </c>
      <c r="D458" s="44" t="s">
        <v>820</v>
      </c>
      <c r="E458" s="13" t="s">
        <v>156</v>
      </c>
      <c r="F458" s="13" t="s">
        <v>84</v>
      </c>
    </row>
    <row r="459" spans="1:6" s="25" customFormat="1" ht="41.25" customHeight="1">
      <c r="A459" s="60">
        <f t="shared" si="5"/>
        <v>442</v>
      </c>
      <c r="B459" s="74" t="s">
        <v>151</v>
      </c>
      <c r="C459" s="44" t="s">
        <v>157</v>
      </c>
      <c r="D459" s="44" t="s">
        <v>821</v>
      </c>
      <c r="E459" s="13" t="s">
        <v>1218</v>
      </c>
      <c r="F459" s="13" t="s">
        <v>726</v>
      </c>
    </row>
    <row r="460" spans="1:6" s="25" customFormat="1" ht="63" customHeight="1">
      <c r="A460" s="60">
        <f t="shared" si="5"/>
        <v>443</v>
      </c>
      <c r="B460" s="82" t="s">
        <v>151</v>
      </c>
      <c r="C460" s="46" t="s">
        <v>200</v>
      </c>
      <c r="D460" s="46" t="s">
        <v>822</v>
      </c>
      <c r="E460" s="50">
        <v>35.7</v>
      </c>
      <c r="F460" s="8" t="s">
        <v>727</v>
      </c>
    </row>
    <row r="461" spans="1:6" s="25" customFormat="1" ht="77.25" customHeight="1">
      <c r="A461" s="60">
        <f t="shared" si="5"/>
        <v>444</v>
      </c>
      <c r="B461" s="74" t="s">
        <v>151</v>
      </c>
      <c r="C461" s="44" t="s">
        <v>200</v>
      </c>
      <c r="D461" s="46" t="s">
        <v>823</v>
      </c>
      <c r="E461" s="50" t="s">
        <v>158</v>
      </c>
      <c r="F461" s="8" t="s">
        <v>1542</v>
      </c>
    </row>
    <row r="462" spans="1:6" s="25" customFormat="1" ht="67.5" customHeight="1">
      <c r="A462" s="60">
        <f t="shared" si="5"/>
        <v>445</v>
      </c>
      <c r="B462" s="74" t="s">
        <v>151</v>
      </c>
      <c r="C462" s="44" t="s">
        <v>200</v>
      </c>
      <c r="D462" s="44" t="s">
        <v>824</v>
      </c>
      <c r="E462" s="16">
        <v>21.3</v>
      </c>
      <c r="F462" s="8" t="s">
        <v>1543</v>
      </c>
    </row>
    <row r="463" spans="1:6" s="22" customFormat="1" ht="78" customHeight="1">
      <c r="A463" s="60">
        <f t="shared" si="5"/>
        <v>446</v>
      </c>
      <c r="B463" s="74" t="s">
        <v>151</v>
      </c>
      <c r="C463" s="44" t="s">
        <v>200</v>
      </c>
      <c r="D463" s="44" t="s">
        <v>825</v>
      </c>
      <c r="E463" s="13" t="s">
        <v>159</v>
      </c>
      <c r="F463" s="13" t="s">
        <v>85</v>
      </c>
    </row>
    <row r="464" spans="1:6" s="22" customFormat="1" ht="91.5" customHeight="1">
      <c r="A464" s="60">
        <f t="shared" si="5"/>
        <v>447</v>
      </c>
      <c r="B464" s="74" t="s">
        <v>151</v>
      </c>
      <c r="C464" s="44" t="s">
        <v>200</v>
      </c>
      <c r="D464" s="44" t="s">
        <v>826</v>
      </c>
      <c r="E464" s="13" t="s">
        <v>160</v>
      </c>
      <c r="F464" s="13" t="s">
        <v>729</v>
      </c>
    </row>
    <row r="465" spans="1:6" s="22" customFormat="1" ht="78" customHeight="1">
      <c r="A465" s="60">
        <f t="shared" si="5"/>
        <v>448</v>
      </c>
      <c r="B465" s="74" t="s">
        <v>151</v>
      </c>
      <c r="C465" s="44" t="s">
        <v>200</v>
      </c>
      <c r="D465" s="44" t="s">
        <v>827</v>
      </c>
      <c r="E465" s="13" t="s">
        <v>1223</v>
      </c>
      <c r="F465" s="13" t="s">
        <v>728</v>
      </c>
    </row>
    <row r="466" spans="1:6" s="22" customFormat="1" ht="64.5" customHeight="1">
      <c r="A466" s="60">
        <f t="shared" si="5"/>
        <v>449</v>
      </c>
      <c r="B466" s="74" t="s">
        <v>151</v>
      </c>
      <c r="C466" s="44" t="s">
        <v>1239</v>
      </c>
      <c r="D466" s="44" t="s">
        <v>828</v>
      </c>
      <c r="E466" s="13" t="s">
        <v>161</v>
      </c>
      <c r="F466" s="8" t="s">
        <v>86</v>
      </c>
    </row>
    <row r="467" spans="1:6" s="22" customFormat="1" ht="81" customHeight="1">
      <c r="A467" s="60">
        <f t="shared" si="5"/>
        <v>450</v>
      </c>
      <c r="B467" s="74" t="s">
        <v>151</v>
      </c>
      <c r="C467" s="44" t="s">
        <v>1239</v>
      </c>
      <c r="D467" s="46" t="s">
        <v>829</v>
      </c>
      <c r="E467" s="50">
        <v>2.4</v>
      </c>
      <c r="F467" s="13" t="s">
        <v>1544</v>
      </c>
    </row>
    <row r="468" spans="1:6" s="25" customFormat="1" ht="60.75" customHeight="1">
      <c r="A468" s="60">
        <f t="shared" si="5"/>
        <v>451</v>
      </c>
      <c r="B468" s="82" t="s">
        <v>151</v>
      </c>
      <c r="C468" s="46" t="s">
        <v>200</v>
      </c>
      <c r="D468" s="46" t="s">
        <v>830</v>
      </c>
      <c r="E468" s="13" t="s">
        <v>1221</v>
      </c>
      <c r="F468" s="8" t="s">
        <v>87</v>
      </c>
    </row>
    <row r="469" spans="1:6" s="33" customFormat="1" ht="201.75" customHeight="1">
      <c r="A469" s="60">
        <f t="shared" si="5"/>
        <v>452</v>
      </c>
      <c r="B469" s="61" t="s">
        <v>162</v>
      </c>
      <c r="C469" s="29" t="s">
        <v>1269</v>
      </c>
      <c r="D469" s="29" t="s">
        <v>831</v>
      </c>
      <c r="E469" s="10" t="s">
        <v>163</v>
      </c>
      <c r="F469" s="12" t="s">
        <v>730</v>
      </c>
    </row>
    <row r="470" spans="1:6" s="33" customFormat="1" ht="78" customHeight="1">
      <c r="A470" s="60">
        <f t="shared" si="5"/>
        <v>453</v>
      </c>
      <c r="B470" s="61" t="s">
        <v>162</v>
      </c>
      <c r="C470" s="29" t="s">
        <v>1269</v>
      </c>
      <c r="D470" s="29" t="s">
        <v>1416</v>
      </c>
      <c r="E470" s="10" t="s">
        <v>45</v>
      </c>
      <c r="F470" s="12" t="s">
        <v>731</v>
      </c>
    </row>
    <row r="471" spans="1:6" s="33" customFormat="1" ht="66" customHeight="1">
      <c r="A471" s="60">
        <f t="shared" si="5"/>
        <v>454</v>
      </c>
      <c r="B471" s="61" t="s">
        <v>162</v>
      </c>
      <c r="C471" s="44" t="s">
        <v>315</v>
      </c>
      <c r="D471" s="29" t="s">
        <v>1417</v>
      </c>
      <c r="E471" s="10" t="s">
        <v>1175</v>
      </c>
      <c r="F471" s="12" t="s">
        <v>732</v>
      </c>
    </row>
    <row r="472" spans="1:6" s="33" customFormat="1" ht="71.25" customHeight="1">
      <c r="A472" s="60">
        <f t="shared" si="5"/>
        <v>455</v>
      </c>
      <c r="B472" s="61" t="s">
        <v>162</v>
      </c>
      <c r="C472" s="29" t="s">
        <v>733</v>
      </c>
      <c r="D472" s="29" t="s">
        <v>1418</v>
      </c>
      <c r="E472" s="12" t="s">
        <v>25</v>
      </c>
      <c r="F472" s="6" t="s">
        <v>734</v>
      </c>
    </row>
    <row r="473" spans="1:6" s="33" customFormat="1" ht="135.75" customHeight="1">
      <c r="A473" s="60">
        <f t="shared" si="5"/>
        <v>456</v>
      </c>
      <c r="B473" s="61" t="s">
        <v>162</v>
      </c>
      <c r="C473" s="29" t="s">
        <v>735</v>
      </c>
      <c r="D473" s="29" t="s">
        <v>1419</v>
      </c>
      <c r="E473" s="10" t="s">
        <v>46</v>
      </c>
      <c r="F473" s="12" t="s">
        <v>736</v>
      </c>
    </row>
    <row r="474" spans="1:6" s="33" customFormat="1" ht="64.5" customHeight="1">
      <c r="A474" s="60">
        <f t="shared" si="5"/>
        <v>457</v>
      </c>
      <c r="B474" s="61" t="s">
        <v>162</v>
      </c>
      <c r="C474" s="29" t="s">
        <v>428</v>
      </c>
      <c r="D474" s="29" t="s">
        <v>1420</v>
      </c>
      <c r="E474" s="10" t="s">
        <v>193</v>
      </c>
      <c r="F474" s="12" t="s">
        <v>737</v>
      </c>
    </row>
    <row r="475" spans="1:6" s="33" customFormat="1" ht="51" customHeight="1">
      <c r="A475" s="60">
        <f aca="true" t="shared" si="6" ref="A475:A547">SUM(1+A474)</f>
        <v>458</v>
      </c>
      <c r="B475" s="61" t="s">
        <v>162</v>
      </c>
      <c r="C475" s="29" t="s">
        <v>316</v>
      </c>
      <c r="D475" s="17" t="s">
        <v>47</v>
      </c>
      <c r="E475" s="12" t="s">
        <v>48</v>
      </c>
      <c r="F475" s="6" t="s">
        <v>738</v>
      </c>
    </row>
    <row r="476" spans="1:6" s="33" customFormat="1" ht="76.5" customHeight="1">
      <c r="A476" s="60">
        <f t="shared" si="6"/>
        <v>459</v>
      </c>
      <c r="B476" s="61" t="s">
        <v>162</v>
      </c>
      <c r="C476" s="29" t="s">
        <v>677</v>
      </c>
      <c r="D476" s="29" t="s">
        <v>1421</v>
      </c>
      <c r="E476" s="10" t="s">
        <v>1258</v>
      </c>
      <c r="F476" s="12" t="s">
        <v>1545</v>
      </c>
    </row>
    <row r="477" spans="1:6" s="33" customFormat="1" ht="93" customHeight="1">
      <c r="A477" s="60">
        <f t="shared" si="6"/>
        <v>460</v>
      </c>
      <c r="B477" s="61" t="s">
        <v>162</v>
      </c>
      <c r="C477" s="29" t="s">
        <v>103</v>
      </c>
      <c r="D477" s="29" t="s">
        <v>1422</v>
      </c>
      <c r="E477" s="12" t="s">
        <v>1259</v>
      </c>
      <c r="F477" s="13" t="s">
        <v>1546</v>
      </c>
    </row>
    <row r="478" spans="1:6" s="64" customFormat="1" ht="94.5" customHeight="1">
      <c r="A478" s="60">
        <f t="shared" si="6"/>
        <v>461</v>
      </c>
      <c r="B478" s="66" t="s">
        <v>162</v>
      </c>
      <c r="C478" s="66" t="s">
        <v>1241</v>
      </c>
      <c r="D478" s="67" t="s">
        <v>1423</v>
      </c>
      <c r="E478" s="68">
        <v>15</v>
      </c>
      <c r="F478" s="12" t="s">
        <v>892</v>
      </c>
    </row>
    <row r="479" spans="1:6" s="63" customFormat="1" ht="81" customHeight="1">
      <c r="A479" s="60">
        <f t="shared" si="6"/>
        <v>462</v>
      </c>
      <c r="B479" s="66" t="s">
        <v>162</v>
      </c>
      <c r="C479" s="66" t="s">
        <v>285</v>
      </c>
      <c r="D479" s="66" t="s">
        <v>1424</v>
      </c>
      <c r="E479" s="65" t="s">
        <v>883</v>
      </c>
      <c r="F479" s="65" t="s">
        <v>893</v>
      </c>
    </row>
    <row r="480" spans="1:6" s="63" customFormat="1" ht="66.75" customHeight="1">
      <c r="A480" s="60">
        <f t="shared" si="6"/>
        <v>463</v>
      </c>
      <c r="B480" s="66" t="s">
        <v>162</v>
      </c>
      <c r="C480" s="61" t="s">
        <v>428</v>
      </c>
      <c r="D480" s="62" t="s">
        <v>1425</v>
      </c>
      <c r="E480" s="12" t="s">
        <v>884</v>
      </c>
      <c r="F480" s="6" t="s">
        <v>894</v>
      </c>
    </row>
    <row r="481" spans="1:6" s="63" customFormat="1" ht="135.75" customHeight="1">
      <c r="A481" s="60">
        <f t="shared" si="6"/>
        <v>464</v>
      </c>
      <c r="B481" s="66" t="s">
        <v>162</v>
      </c>
      <c r="C481" s="61" t="s">
        <v>885</v>
      </c>
      <c r="D481" s="62" t="s">
        <v>1426</v>
      </c>
      <c r="E481" s="12" t="s">
        <v>886</v>
      </c>
      <c r="F481" s="68" t="s">
        <v>895</v>
      </c>
    </row>
    <row r="482" spans="1:6" s="63" customFormat="1" ht="50.25" customHeight="1">
      <c r="A482" s="60">
        <f t="shared" si="6"/>
        <v>465</v>
      </c>
      <c r="B482" s="66" t="s">
        <v>162</v>
      </c>
      <c r="C482" s="93" t="s">
        <v>1241</v>
      </c>
      <c r="D482" s="93" t="s">
        <v>1427</v>
      </c>
      <c r="E482" s="94" t="s">
        <v>887</v>
      </c>
      <c r="F482" s="92" t="s">
        <v>897</v>
      </c>
    </row>
    <row r="483" spans="1:6" s="63" customFormat="1" ht="53.25" customHeight="1">
      <c r="A483" s="60">
        <f t="shared" si="6"/>
        <v>466</v>
      </c>
      <c r="B483" s="66" t="s">
        <v>162</v>
      </c>
      <c r="C483" s="93" t="s">
        <v>1241</v>
      </c>
      <c r="D483" s="93" t="s">
        <v>1428</v>
      </c>
      <c r="E483" s="94" t="s">
        <v>888</v>
      </c>
      <c r="F483" s="92" t="s">
        <v>896</v>
      </c>
    </row>
    <row r="484" spans="1:6" s="63" customFormat="1" ht="53.25" customHeight="1">
      <c r="A484" s="60">
        <f t="shared" si="6"/>
        <v>467</v>
      </c>
      <c r="B484" s="66" t="s">
        <v>162</v>
      </c>
      <c r="C484" s="66" t="s">
        <v>889</v>
      </c>
      <c r="D484" s="67" t="s">
        <v>1429</v>
      </c>
      <c r="E484" s="65" t="s">
        <v>890</v>
      </c>
      <c r="F484" s="68" t="s">
        <v>898</v>
      </c>
    </row>
    <row r="485" spans="1:6" s="63" customFormat="1" ht="69" customHeight="1">
      <c r="A485" s="60">
        <f t="shared" si="6"/>
        <v>468</v>
      </c>
      <c r="B485" s="66" t="s">
        <v>162</v>
      </c>
      <c r="C485" s="67" t="s">
        <v>317</v>
      </c>
      <c r="D485" s="67" t="s">
        <v>1430</v>
      </c>
      <c r="E485" s="95">
        <v>1.9</v>
      </c>
      <c r="F485" s="68" t="s">
        <v>899</v>
      </c>
    </row>
    <row r="486" spans="1:6" s="63" customFormat="1" ht="63" customHeight="1">
      <c r="A486" s="60">
        <f t="shared" si="6"/>
        <v>469</v>
      </c>
      <c r="B486" s="66" t="s">
        <v>162</v>
      </c>
      <c r="C486" s="67" t="s">
        <v>428</v>
      </c>
      <c r="D486" s="67" t="s">
        <v>1431</v>
      </c>
      <c r="E486" s="95">
        <v>7.9</v>
      </c>
      <c r="F486" s="68" t="s">
        <v>901</v>
      </c>
    </row>
    <row r="487" spans="1:6" s="64" customFormat="1" ht="106.5" customHeight="1">
      <c r="A487" s="60">
        <f t="shared" si="6"/>
        <v>470</v>
      </c>
      <c r="B487" s="66" t="s">
        <v>162</v>
      </c>
      <c r="C487" s="67" t="s">
        <v>891</v>
      </c>
      <c r="D487" s="67" t="s">
        <v>1432</v>
      </c>
      <c r="E487" s="95">
        <v>1.9</v>
      </c>
      <c r="F487" s="68" t="s">
        <v>900</v>
      </c>
    </row>
    <row r="488" spans="1:6" s="33" customFormat="1" ht="34.5" customHeight="1">
      <c r="A488" s="60">
        <f t="shared" si="6"/>
        <v>471</v>
      </c>
      <c r="B488" s="61" t="s">
        <v>869</v>
      </c>
      <c r="C488" s="29" t="s">
        <v>788</v>
      </c>
      <c r="D488" s="29" t="s">
        <v>1433</v>
      </c>
      <c r="E488" s="59" t="s">
        <v>872</v>
      </c>
      <c r="F488" s="12" t="s">
        <v>739</v>
      </c>
    </row>
    <row r="489" spans="1:6" s="64" customFormat="1" ht="46.5" customHeight="1">
      <c r="A489" s="60">
        <f t="shared" si="6"/>
        <v>472</v>
      </c>
      <c r="B489" s="66" t="s">
        <v>902</v>
      </c>
      <c r="C489" s="66" t="s">
        <v>1269</v>
      </c>
      <c r="D489" s="66" t="s">
        <v>904</v>
      </c>
      <c r="E489" s="73" t="s">
        <v>903</v>
      </c>
      <c r="F489" s="68" t="s">
        <v>905</v>
      </c>
    </row>
    <row r="490" spans="1:6" s="33" customFormat="1" ht="32.25" customHeight="1">
      <c r="A490" s="60">
        <f t="shared" si="6"/>
        <v>473</v>
      </c>
      <c r="B490" s="61" t="s">
        <v>870</v>
      </c>
      <c r="C490" s="29" t="s">
        <v>788</v>
      </c>
      <c r="D490" s="29" t="s">
        <v>1434</v>
      </c>
      <c r="E490" s="10" t="s">
        <v>871</v>
      </c>
      <c r="F490" s="6" t="s">
        <v>740</v>
      </c>
    </row>
    <row r="491" spans="1:6" s="33" customFormat="1" ht="62.25" customHeight="1">
      <c r="A491" s="60">
        <f t="shared" si="6"/>
        <v>474</v>
      </c>
      <c r="B491" s="61" t="s">
        <v>1260</v>
      </c>
      <c r="C491" s="29" t="s">
        <v>1241</v>
      </c>
      <c r="D491" s="29" t="s">
        <v>1435</v>
      </c>
      <c r="E491" s="14">
        <v>900</v>
      </c>
      <c r="F491" s="6" t="s">
        <v>1547</v>
      </c>
    </row>
    <row r="492" spans="1:6" s="33" customFormat="1" ht="48.75" customHeight="1">
      <c r="A492" s="60">
        <f t="shared" si="6"/>
        <v>475</v>
      </c>
      <c r="B492" s="61" t="s">
        <v>1260</v>
      </c>
      <c r="C492" s="44" t="s">
        <v>1241</v>
      </c>
      <c r="D492" s="29" t="s">
        <v>1436</v>
      </c>
      <c r="E492" s="14">
        <v>33</v>
      </c>
      <c r="F492" s="8" t="s">
        <v>1548</v>
      </c>
    </row>
    <row r="493" spans="1:6" s="33" customFormat="1" ht="45.75" customHeight="1">
      <c r="A493" s="60">
        <f t="shared" si="6"/>
        <v>476</v>
      </c>
      <c r="B493" s="74" t="s">
        <v>1260</v>
      </c>
      <c r="C493" s="44" t="s">
        <v>1241</v>
      </c>
      <c r="D493" s="29" t="s">
        <v>1437</v>
      </c>
      <c r="E493" s="14">
        <v>339</v>
      </c>
      <c r="F493" s="8" t="s">
        <v>1549</v>
      </c>
    </row>
    <row r="494" spans="1:6" s="33" customFormat="1" ht="33.75" customHeight="1">
      <c r="A494" s="60">
        <f t="shared" si="6"/>
        <v>477</v>
      </c>
      <c r="B494" s="74" t="s">
        <v>1260</v>
      </c>
      <c r="C494" s="44" t="s">
        <v>1241</v>
      </c>
      <c r="D494" s="29" t="s">
        <v>1438</v>
      </c>
      <c r="E494" s="14">
        <v>307</v>
      </c>
      <c r="F494" s="6" t="s">
        <v>741</v>
      </c>
    </row>
    <row r="495" spans="1:6" s="33" customFormat="1" ht="60.75" customHeight="1">
      <c r="A495" s="60">
        <f t="shared" si="6"/>
        <v>478</v>
      </c>
      <c r="B495" s="61" t="s">
        <v>1260</v>
      </c>
      <c r="C495" s="29" t="s">
        <v>318</v>
      </c>
      <c r="D495" s="17" t="s">
        <v>1439</v>
      </c>
      <c r="E495" s="6">
        <v>73.8</v>
      </c>
      <c r="F495" s="6" t="s">
        <v>742</v>
      </c>
    </row>
    <row r="496" spans="1:6" s="25" customFormat="1" ht="47.25" customHeight="1">
      <c r="A496" s="60">
        <f t="shared" si="6"/>
        <v>479</v>
      </c>
      <c r="B496" s="74" t="s">
        <v>1260</v>
      </c>
      <c r="C496" s="44" t="s">
        <v>428</v>
      </c>
      <c r="D496" s="44" t="s">
        <v>1440</v>
      </c>
      <c r="E496" s="16">
        <v>1.2</v>
      </c>
      <c r="F496" s="8" t="s">
        <v>1123</v>
      </c>
    </row>
    <row r="497" spans="1:6" s="25" customFormat="1" ht="78.75" customHeight="1">
      <c r="A497" s="60">
        <f t="shared" si="6"/>
        <v>480</v>
      </c>
      <c r="B497" s="74" t="s">
        <v>1260</v>
      </c>
      <c r="C497" s="44" t="s">
        <v>428</v>
      </c>
      <c r="D497" s="44" t="s">
        <v>1441</v>
      </c>
      <c r="E497" s="16">
        <v>35</v>
      </c>
      <c r="F497" s="8" t="s">
        <v>1550</v>
      </c>
    </row>
    <row r="498" spans="1:6" s="25" customFormat="1" ht="90.75" customHeight="1">
      <c r="A498" s="60">
        <f t="shared" si="6"/>
        <v>481</v>
      </c>
      <c r="B498" s="74" t="s">
        <v>1260</v>
      </c>
      <c r="C498" s="44" t="s">
        <v>428</v>
      </c>
      <c r="D498" s="44" t="s">
        <v>1442</v>
      </c>
      <c r="E498" s="16">
        <v>23.9</v>
      </c>
      <c r="F498" s="8" t="s">
        <v>743</v>
      </c>
    </row>
    <row r="499" spans="1:6" s="33" customFormat="1" ht="50.25" customHeight="1">
      <c r="A499" s="60">
        <f t="shared" si="6"/>
        <v>482</v>
      </c>
      <c r="B499" s="74" t="s">
        <v>1260</v>
      </c>
      <c r="C499" s="44" t="s">
        <v>428</v>
      </c>
      <c r="D499" s="29" t="s">
        <v>1443</v>
      </c>
      <c r="E499" s="14">
        <v>84.5</v>
      </c>
      <c r="F499" s="8" t="s">
        <v>744</v>
      </c>
    </row>
    <row r="500" spans="1:6" s="33" customFormat="1" ht="65.25" customHeight="1">
      <c r="A500" s="60">
        <f t="shared" si="6"/>
        <v>483</v>
      </c>
      <c r="B500" s="74" t="s">
        <v>1260</v>
      </c>
      <c r="C500" s="44" t="s">
        <v>428</v>
      </c>
      <c r="D500" s="29" t="s">
        <v>1444</v>
      </c>
      <c r="E500" s="14">
        <v>324</v>
      </c>
      <c r="F500" s="8" t="s">
        <v>1551</v>
      </c>
    </row>
    <row r="501" spans="1:6" s="33" customFormat="1" ht="48" customHeight="1">
      <c r="A501" s="60">
        <f t="shared" si="6"/>
        <v>484</v>
      </c>
      <c r="B501" s="74" t="s">
        <v>1260</v>
      </c>
      <c r="C501" s="44" t="s">
        <v>428</v>
      </c>
      <c r="D501" s="29" t="s">
        <v>1445</v>
      </c>
      <c r="E501" s="14">
        <v>35</v>
      </c>
      <c r="F501" s="8" t="s">
        <v>336</v>
      </c>
    </row>
    <row r="502" spans="1:6" s="33" customFormat="1" ht="75">
      <c r="A502" s="60">
        <f t="shared" si="6"/>
        <v>485</v>
      </c>
      <c r="B502" s="74" t="s">
        <v>1260</v>
      </c>
      <c r="C502" s="44" t="s">
        <v>428</v>
      </c>
      <c r="D502" s="29" t="s">
        <v>1446</v>
      </c>
      <c r="E502" s="14">
        <v>105</v>
      </c>
      <c r="F502" s="8" t="s">
        <v>745</v>
      </c>
    </row>
    <row r="503" spans="1:6" s="33" customFormat="1" ht="51" customHeight="1">
      <c r="A503" s="60">
        <f t="shared" si="6"/>
        <v>486</v>
      </c>
      <c r="B503" s="74" t="s">
        <v>1260</v>
      </c>
      <c r="C503" s="44" t="s">
        <v>428</v>
      </c>
      <c r="D503" s="29" t="s">
        <v>1447</v>
      </c>
      <c r="E503" s="14">
        <v>187</v>
      </c>
      <c r="F503" s="8" t="s">
        <v>337</v>
      </c>
    </row>
    <row r="504" spans="1:6" s="25" customFormat="1" ht="75">
      <c r="A504" s="60">
        <f t="shared" si="6"/>
        <v>487</v>
      </c>
      <c r="B504" s="61" t="s">
        <v>1260</v>
      </c>
      <c r="C504" s="44" t="s">
        <v>1184</v>
      </c>
      <c r="D504" s="46" t="s">
        <v>1448</v>
      </c>
      <c r="E504" s="31">
        <v>39</v>
      </c>
      <c r="F504" s="8" t="s">
        <v>338</v>
      </c>
    </row>
    <row r="505" spans="1:6" s="25" customFormat="1" ht="65.25" customHeight="1">
      <c r="A505" s="60">
        <f t="shared" si="6"/>
        <v>488</v>
      </c>
      <c r="B505" s="74" t="s">
        <v>1260</v>
      </c>
      <c r="C505" s="74" t="s">
        <v>1261</v>
      </c>
      <c r="D505" s="82" t="s">
        <v>1449</v>
      </c>
      <c r="E505" s="31">
        <v>50</v>
      </c>
      <c r="F505" s="8" t="s">
        <v>339</v>
      </c>
    </row>
    <row r="506" spans="1:7" s="9" customFormat="1" ht="66.75" customHeight="1">
      <c r="A506" s="60">
        <f t="shared" si="6"/>
        <v>489</v>
      </c>
      <c r="B506" s="74" t="s">
        <v>1386</v>
      </c>
      <c r="C506" s="74" t="s">
        <v>428</v>
      </c>
      <c r="D506" s="74" t="s">
        <v>1450</v>
      </c>
      <c r="E506" s="13" t="s">
        <v>186</v>
      </c>
      <c r="F506" s="13" t="s">
        <v>746</v>
      </c>
      <c r="G506" s="75"/>
    </row>
    <row r="507" spans="1:6" s="76" customFormat="1" ht="108" customHeight="1">
      <c r="A507" s="60">
        <f t="shared" si="6"/>
        <v>490</v>
      </c>
      <c r="B507" s="74" t="s">
        <v>1386</v>
      </c>
      <c r="C507" s="74" t="s">
        <v>428</v>
      </c>
      <c r="D507" s="74" t="s">
        <v>1451</v>
      </c>
      <c r="E507" s="13" t="s">
        <v>1387</v>
      </c>
      <c r="F507" s="8" t="s">
        <v>794</v>
      </c>
    </row>
    <row r="508" spans="1:6" s="75" customFormat="1" ht="80.25" customHeight="1">
      <c r="A508" s="60">
        <f t="shared" si="6"/>
        <v>491</v>
      </c>
      <c r="B508" s="74" t="s">
        <v>1386</v>
      </c>
      <c r="C508" s="74" t="s">
        <v>428</v>
      </c>
      <c r="D508" s="74" t="s">
        <v>1388</v>
      </c>
      <c r="E508" s="13" t="s">
        <v>1389</v>
      </c>
      <c r="F508" s="8" t="s">
        <v>750</v>
      </c>
    </row>
    <row r="509" spans="1:6" s="75" customFormat="1" ht="63" customHeight="1">
      <c r="A509" s="60">
        <f t="shared" si="6"/>
        <v>492</v>
      </c>
      <c r="B509" s="74" t="s">
        <v>1386</v>
      </c>
      <c r="C509" s="74" t="s">
        <v>428</v>
      </c>
      <c r="D509" s="74" t="s">
        <v>1390</v>
      </c>
      <c r="E509" s="13" t="s">
        <v>1391</v>
      </c>
      <c r="F509" s="8" t="s">
        <v>747</v>
      </c>
    </row>
    <row r="510" spans="1:6" s="75" customFormat="1" ht="62.25" customHeight="1">
      <c r="A510" s="60">
        <f t="shared" si="6"/>
        <v>493</v>
      </c>
      <c r="B510" s="74" t="s">
        <v>1386</v>
      </c>
      <c r="C510" s="74" t="s">
        <v>428</v>
      </c>
      <c r="D510" s="74" t="s">
        <v>1392</v>
      </c>
      <c r="E510" s="13" t="s">
        <v>1393</v>
      </c>
      <c r="F510" s="8" t="s">
        <v>748</v>
      </c>
    </row>
    <row r="511" spans="1:6" s="75" customFormat="1" ht="72" customHeight="1">
      <c r="A511" s="60">
        <f t="shared" si="6"/>
        <v>494</v>
      </c>
      <c r="B511" s="74" t="s">
        <v>1386</v>
      </c>
      <c r="C511" s="74" t="s">
        <v>428</v>
      </c>
      <c r="D511" s="74" t="s">
        <v>1394</v>
      </c>
      <c r="E511" s="13" t="s">
        <v>1395</v>
      </c>
      <c r="F511" s="8" t="s">
        <v>749</v>
      </c>
    </row>
    <row r="512" spans="1:6" s="75" customFormat="1" ht="138" customHeight="1">
      <c r="A512" s="60">
        <f t="shared" si="6"/>
        <v>495</v>
      </c>
      <c r="B512" s="74" t="s">
        <v>1386</v>
      </c>
      <c r="C512" s="74" t="s">
        <v>428</v>
      </c>
      <c r="D512" s="74" t="s">
        <v>1396</v>
      </c>
      <c r="E512" s="13" t="s">
        <v>1397</v>
      </c>
      <c r="F512" s="8" t="s">
        <v>752</v>
      </c>
    </row>
    <row r="513" spans="1:6" s="77" customFormat="1" ht="62.25" customHeight="1">
      <c r="A513" s="60">
        <f t="shared" si="6"/>
        <v>496</v>
      </c>
      <c r="B513" s="71" t="s">
        <v>1386</v>
      </c>
      <c r="C513" s="61" t="s">
        <v>751</v>
      </c>
      <c r="D513" s="62" t="s">
        <v>1452</v>
      </c>
      <c r="E513" s="13" t="s">
        <v>497</v>
      </c>
      <c r="F513" s="8" t="s">
        <v>753</v>
      </c>
    </row>
    <row r="514" spans="1:6" s="77" customFormat="1" ht="61.5" customHeight="1">
      <c r="A514" s="60">
        <f t="shared" si="6"/>
        <v>497</v>
      </c>
      <c r="B514" s="71" t="s">
        <v>1386</v>
      </c>
      <c r="C514" s="61" t="s">
        <v>1261</v>
      </c>
      <c r="D514" s="62" t="s">
        <v>1453</v>
      </c>
      <c r="E514" s="13" t="s">
        <v>1398</v>
      </c>
      <c r="F514" s="8" t="s">
        <v>753</v>
      </c>
    </row>
    <row r="515" spans="1:6" s="25" customFormat="1" ht="42" customHeight="1">
      <c r="A515" s="60">
        <f t="shared" si="6"/>
        <v>498</v>
      </c>
      <c r="B515" s="74" t="s">
        <v>170</v>
      </c>
      <c r="C515" s="74" t="s">
        <v>1241</v>
      </c>
      <c r="D515" s="82" t="s">
        <v>1454</v>
      </c>
      <c r="E515" s="11" t="s">
        <v>1262</v>
      </c>
      <c r="F515" s="13" t="s">
        <v>340</v>
      </c>
    </row>
    <row r="516" spans="1:6" s="25" customFormat="1" ht="50.25" customHeight="1">
      <c r="A516" s="60">
        <f t="shared" si="6"/>
        <v>499</v>
      </c>
      <c r="B516" s="82" t="s">
        <v>170</v>
      </c>
      <c r="C516" s="46" t="s">
        <v>1241</v>
      </c>
      <c r="D516" s="46" t="s">
        <v>1263</v>
      </c>
      <c r="E516" s="8">
        <v>11.92</v>
      </c>
      <c r="F516" s="8" t="s">
        <v>341</v>
      </c>
    </row>
    <row r="517" spans="1:6" s="25" customFormat="1" ht="48.75" customHeight="1">
      <c r="A517" s="60">
        <f t="shared" si="6"/>
        <v>500</v>
      </c>
      <c r="B517" s="82" t="s">
        <v>170</v>
      </c>
      <c r="C517" s="46" t="s">
        <v>1264</v>
      </c>
      <c r="D517" s="46" t="s">
        <v>1455</v>
      </c>
      <c r="E517" s="8">
        <v>1.216</v>
      </c>
      <c r="F517" s="8" t="s">
        <v>754</v>
      </c>
    </row>
    <row r="518" spans="1:6" s="25" customFormat="1" ht="51" customHeight="1">
      <c r="A518" s="60">
        <f t="shared" si="6"/>
        <v>501</v>
      </c>
      <c r="B518" s="82" t="s">
        <v>170</v>
      </c>
      <c r="C518" s="46" t="s">
        <v>428</v>
      </c>
      <c r="D518" s="46" t="s">
        <v>1265</v>
      </c>
      <c r="E518" s="8">
        <v>0.34</v>
      </c>
      <c r="F518" s="8" t="s">
        <v>755</v>
      </c>
    </row>
    <row r="519" spans="1:6" s="25" customFormat="1" ht="51" customHeight="1">
      <c r="A519" s="60">
        <f t="shared" si="6"/>
        <v>502</v>
      </c>
      <c r="B519" s="82" t="s">
        <v>170</v>
      </c>
      <c r="C519" s="46" t="s">
        <v>174</v>
      </c>
      <c r="D519" s="46" t="s">
        <v>1266</v>
      </c>
      <c r="E519" s="11" t="s">
        <v>1267</v>
      </c>
      <c r="F519" s="13" t="s">
        <v>756</v>
      </c>
    </row>
    <row r="520" spans="1:6" s="25" customFormat="1" ht="138.75" customHeight="1">
      <c r="A520" s="60">
        <f t="shared" si="6"/>
        <v>503</v>
      </c>
      <c r="B520" s="74" t="s">
        <v>170</v>
      </c>
      <c r="C520" s="44" t="s">
        <v>319</v>
      </c>
      <c r="D520" s="46" t="s">
        <v>1268</v>
      </c>
      <c r="E520" s="13" t="s">
        <v>26</v>
      </c>
      <c r="F520" s="8" t="s">
        <v>757</v>
      </c>
    </row>
    <row r="521" spans="1:6" s="25" customFormat="1" ht="62.25" customHeight="1">
      <c r="A521" s="60">
        <f t="shared" si="6"/>
        <v>504</v>
      </c>
      <c r="B521" s="74" t="s">
        <v>170</v>
      </c>
      <c r="C521" s="44" t="s">
        <v>1269</v>
      </c>
      <c r="D521" s="44" t="s">
        <v>1270</v>
      </c>
      <c r="E521" s="13">
        <v>0.21</v>
      </c>
      <c r="F521" s="8" t="s">
        <v>758</v>
      </c>
    </row>
    <row r="522" spans="1:6" s="25" customFormat="1" ht="76.5" customHeight="1">
      <c r="A522" s="60">
        <f t="shared" si="6"/>
        <v>505</v>
      </c>
      <c r="B522" s="74" t="s">
        <v>170</v>
      </c>
      <c r="C522" s="44" t="s">
        <v>1184</v>
      </c>
      <c r="D522" s="44" t="s">
        <v>1271</v>
      </c>
      <c r="E522" s="13">
        <v>0.57</v>
      </c>
      <c r="F522" s="8" t="s">
        <v>759</v>
      </c>
    </row>
    <row r="523" spans="1:6" s="25" customFormat="1" ht="62.25" customHeight="1">
      <c r="A523" s="60">
        <f t="shared" si="6"/>
        <v>506</v>
      </c>
      <c r="B523" s="74" t="s">
        <v>170</v>
      </c>
      <c r="C523" s="44" t="s">
        <v>1184</v>
      </c>
      <c r="D523" s="44" t="s">
        <v>832</v>
      </c>
      <c r="E523" s="13">
        <v>1.772</v>
      </c>
      <c r="F523" s="8" t="s">
        <v>1124</v>
      </c>
    </row>
    <row r="524" spans="1:6" s="25" customFormat="1" ht="63.75" customHeight="1">
      <c r="A524" s="60">
        <f t="shared" si="6"/>
        <v>507</v>
      </c>
      <c r="B524" s="74" t="s">
        <v>170</v>
      </c>
      <c r="C524" s="44" t="s">
        <v>1184</v>
      </c>
      <c r="D524" s="44" t="s">
        <v>833</v>
      </c>
      <c r="E524" s="13">
        <v>0.211</v>
      </c>
      <c r="F524" s="8" t="s">
        <v>1125</v>
      </c>
    </row>
    <row r="525" spans="1:6" s="25" customFormat="1" ht="50.25" customHeight="1">
      <c r="A525" s="60">
        <f t="shared" si="6"/>
        <v>508</v>
      </c>
      <c r="B525" s="74" t="s">
        <v>170</v>
      </c>
      <c r="C525" s="44" t="s">
        <v>320</v>
      </c>
      <c r="D525" s="44" t="s">
        <v>1456</v>
      </c>
      <c r="E525" s="13" t="s">
        <v>834</v>
      </c>
      <c r="F525" s="8" t="s">
        <v>761</v>
      </c>
    </row>
    <row r="526" spans="1:6" s="25" customFormat="1" ht="81" customHeight="1">
      <c r="A526" s="60">
        <f t="shared" si="6"/>
        <v>509</v>
      </c>
      <c r="B526" s="74" t="s">
        <v>170</v>
      </c>
      <c r="C526" s="44" t="s">
        <v>835</v>
      </c>
      <c r="D526" s="44" t="s">
        <v>1457</v>
      </c>
      <c r="E526" s="13">
        <v>0.09</v>
      </c>
      <c r="F526" s="8" t="s">
        <v>836</v>
      </c>
    </row>
    <row r="527" spans="1:6" s="25" customFormat="1" ht="75.75" customHeight="1">
      <c r="A527" s="60">
        <f t="shared" si="6"/>
        <v>510</v>
      </c>
      <c r="B527" s="74" t="s">
        <v>170</v>
      </c>
      <c r="C527" s="44" t="s">
        <v>320</v>
      </c>
      <c r="D527" s="44" t="s">
        <v>1458</v>
      </c>
      <c r="E527" s="13">
        <v>0.38</v>
      </c>
      <c r="F527" s="8" t="s">
        <v>760</v>
      </c>
    </row>
    <row r="528" spans="1:6" s="33" customFormat="1" ht="63.75" customHeight="1">
      <c r="A528" s="60">
        <f t="shared" si="6"/>
        <v>511</v>
      </c>
      <c r="B528" s="61" t="s">
        <v>837</v>
      </c>
      <c r="C528" s="29" t="s">
        <v>428</v>
      </c>
      <c r="D528" s="29" t="s">
        <v>1459</v>
      </c>
      <c r="E528" s="10" t="s">
        <v>838</v>
      </c>
      <c r="F528" s="12" t="s">
        <v>1126</v>
      </c>
    </row>
    <row r="529" spans="1:6" s="33" customFormat="1" ht="78" customHeight="1">
      <c r="A529" s="60">
        <f t="shared" si="6"/>
        <v>512</v>
      </c>
      <c r="B529" s="61" t="s">
        <v>837</v>
      </c>
      <c r="C529" s="29" t="s">
        <v>428</v>
      </c>
      <c r="D529" s="29" t="s">
        <v>1460</v>
      </c>
      <c r="E529" s="10" t="s">
        <v>839</v>
      </c>
      <c r="F529" s="12" t="s">
        <v>1127</v>
      </c>
    </row>
    <row r="530" spans="1:6" s="33" customFormat="1" ht="81.75" customHeight="1">
      <c r="A530" s="60">
        <f t="shared" si="6"/>
        <v>513</v>
      </c>
      <c r="B530" s="61" t="s">
        <v>837</v>
      </c>
      <c r="C530" s="29" t="s">
        <v>428</v>
      </c>
      <c r="D530" s="29" t="s">
        <v>1461</v>
      </c>
      <c r="E530" s="11" t="s">
        <v>840</v>
      </c>
      <c r="F530" s="12" t="s">
        <v>1128</v>
      </c>
    </row>
    <row r="531" spans="1:6" s="33" customFormat="1" ht="63" customHeight="1">
      <c r="A531" s="60">
        <f t="shared" si="6"/>
        <v>514</v>
      </c>
      <c r="B531" s="61" t="s">
        <v>837</v>
      </c>
      <c r="C531" s="29" t="s">
        <v>1241</v>
      </c>
      <c r="D531" s="29" t="s">
        <v>1462</v>
      </c>
      <c r="E531" s="10" t="s">
        <v>841</v>
      </c>
      <c r="F531" s="12" t="s">
        <v>342</v>
      </c>
    </row>
    <row r="532" spans="1:6" s="26" customFormat="1" ht="78.75" customHeight="1">
      <c r="A532" s="60">
        <f t="shared" si="6"/>
        <v>515</v>
      </c>
      <c r="B532" s="82" t="s">
        <v>837</v>
      </c>
      <c r="C532" s="46" t="s">
        <v>428</v>
      </c>
      <c r="D532" s="46" t="s">
        <v>1463</v>
      </c>
      <c r="E532" s="8">
        <v>0.41</v>
      </c>
      <c r="F532" s="8" t="s">
        <v>762</v>
      </c>
    </row>
    <row r="533" spans="1:6" s="26" customFormat="1" ht="92.25" customHeight="1">
      <c r="A533" s="60">
        <f t="shared" si="6"/>
        <v>516</v>
      </c>
      <c r="B533" s="61" t="s">
        <v>837</v>
      </c>
      <c r="C533" s="44" t="s">
        <v>842</v>
      </c>
      <c r="D533" s="44" t="s">
        <v>763</v>
      </c>
      <c r="E533" s="13" t="s">
        <v>843</v>
      </c>
      <c r="F533" s="13" t="s">
        <v>792</v>
      </c>
    </row>
    <row r="534" spans="1:6" s="26" customFormat="1" ht="79.5" customHeight="1">
      <c r="A534" s="60">
        <f t="shared" si="6"/>
        <v>517</v>
      </c>
      <c r="B534" s="74" t="s">
        <v>837</v>
      </c>
      <c r="C534" s="44" t="s">
        <v>842</v>
      </c>
      <c r="D534" s="44" t="s">
        <v>764</v>
      </c>
      <c r="E534" s="13" t="s">
        <v>844</v>
      </c>
      <c r="F534" s="13" t="s">
        <v>765</v>
      </c>
    </row>
    <row r="535" spans="1:6" s="26" customFormat="1" ht="76.5" customHeight="1">
      <c r="A535" s="60">
        <f t="shared" si="6"/>
        <v>518</v>
      </c>
      <c r="B535" s="74" t="s">
        <v>837</v>
      </c>
      <c r="C535" s="44" t="s">
        <v>842</v>
      </c>
      <c r="D535" s="44" t="s">
        <v>845</v>
      </c>
      <c r="E535" s="13" t="s">
        <v>846</v>
      </c>
      <c r="F535" s="13" t="s">
        <v>766</v>
      </c>
    </row>
    <row r="536" spans="1:6" s="26" customFormat="1" ht="78" customHeight="1">
      <c r="A536" s="60">
        <f t="shared" si="6"/>
        <v>519</v>
      </c>
      <c r="B536" s="74" t="s">
        <v>837</v>
      </c>
      <c r="C536" s="44" t="s">
        <v>677</v>
      </c>
      <c r="D536" s="44" t="s">
        <v>847</v>
      </c>
      <c r="E536" s="13" t="s">
        <v>848</v>
      </c>
      <c r="F536" s="13" t="s">
        <v>793</v>
      </c>
    </row>
    <row r="537" spans="1:6" s="26" customFormat="1" ht="76.5" customHeight="1">
      <c r="A537" s="60">
        <f t="shared" si="6"/>
        <v>520</v>
      </c>
      <c r="B537" s="74" t="s">
        <v>837</v>
      </c>
      <c r="C537" s="44" t="s">
        <v>677</v>
      </c>
      <c r="D537" s="44" t="s">
        <v>849</v>
      </c>
      <c r="E537" s="13" t="s">
        <v>850</v>
      </c>
      <c r="F537" s="13" t="s">
        <v>343</v>
      </c>
    </row>
    <row r="538" spans="1:6" s="26" customFormat="1" ht="93" customHeight="1">
      <c r="A538" s="60">
        <f t="shared" si="6"/>
        <v>521</v>
      </c>
      <c r="B538" s="61" t="s">
        <v>837</v>
      </c>
      <c r="C538" s="44" t="s">
        <v>677</v>
      </c>
      <c r="D538" s="44" t="s">
        <v>851</v>
      </c>
      <c r="E538" s="13" t="s">
        <v>852</v>
      </c>
      <c r="F538" s="13" t="s">
        <v>344</v>
      </c>
    </row>
    <row r="539" spans="1:6" s="26" customFormat="1" ht="49.5" customHeight="1">
      <c r="A539" s="60">
        <f t="shared" si="6"/>
        <v>522</v>
      </c>
      <c r="B539" s="74" t="s">
        <v>837</v>
      </c>
      <c r="C539" s="44" t="s">
        <v>677</v>
      </c>
      <c r="D539" s="44" t="s">
        <v>853</v>
      </c>
      <c r="E539" s="11" t="s">
        <v>854</v>
      </c>
      <c r="F539" s="13" t="s">
        <v>345</v>
      </c>
    </row>
    <row r="540" spans="1:6" s="26" customFormat="1" ht="60.75" customHeight="1">
      <c r="A540" s="60">
        <f t="shared" si="6"/>
        <v>523</v>
      </c>
      <c r="B540" s="82" t="s">
        <v>837</v>
      </c>
      <c r="C540" s="46" t="s">
        <v>428</v>
      </c>
      <c r="D540" s="46" t="s">
        <v>1464</v>
      </c>
      <c r="E540" s="8">
        <v>0.61</v>
      </c>
      <c r="F540" s="8" t="s">
        <v>1129</v>
      </c>
    </row>
    <row r="541" spans="1:6" s="33" customFormat="1" ht="60">
      <c r="A541" s="60">
        <f t="shared" si="6"/>
        <v>524</v>
      </c>
      <c r="B541" s="61" t="s">
        <v>855</v>
      </c>
      <c r="C541" s="29" t="s">
        <v>1164</v>
      </c>
      <c r="D541" s="17" t="s">
        <v>14</v>
      </c>
      <c r="E541" s="6">
        <v>2.04</v>
      </c>
      <c r="F541" s="6" t="s">
        <v>1130</v>
      </c>
    </row>
    <row r="542" spans="1:6" s="33" customFormat="1" ht="63.75" customHeight="1">
      <c r="A542" s="60">
        <f t="shared" si="6"/>
        <v>525</v>
      </c>
      <c r="B542" s="62" t="s">
        <v>855</v>
      </c>
      <c r="C542" s="17" t="s">
        <v>772</v>
      </c>
      <c r="D542" s="46" t="s">
        <v>15</v>
      </c>
      <c r="E542" s="6">
        <v>67.4</v>
      </c>
      <c r="F542" s="6" t="s">
        <v>767</v>
      </c>
    </row>
    <row r="543" spans="1:6" s="33" customFormat="1" ht="63.75" customHeight="1">
      <c r="A543" s="60">
        <f t="shared" si="6"/>
        <v>526</v>
      </c>
      <c r="B543" s="62" t="s">
        <v>855</v>
      </c>
      <c r="C543" s="17" t="s">
        <v>771</v>
      </c>
      <c r="D543" s="46" t="s">
        <v>16</v>
      </c>
      <c r="E543" s="6">
        <v>48.3</v>
      </c>
      <c r="F543" s="6" t="s">
        <v>1131</v>
      </c>
    </row>
    <row r="544" spans="1:6" s="33" customFormat="1" ht="78.75" customHeight="1">
      <c r="A544" s="60">
        <f t="shared" si="6"/>
        <v>527</v>
      </c>
      <c r="B544" s="61" t="s">
        <v>855</v>
      </c>
      <c r="C544" s="29" t="s">
        <v>791</v>
      </c>
      <c r="D544" s="17" t="s">
        <v>17</v>
      </c>
      <c r="E544" s="12" t="s">
        <v>856</v>
      </c>
      <c r="F544" s="6" t="s">
        <v>768</v>
      </c>
    </row>
    <row r="545" spans="1:6" s="33" customFormat="1" ht="66.75" customHeight="1">
      <c r="A545" s="60">
        <f t="shared" si="6"/>
        <v>528</v>
      </c>
      <c r="B545" s="61" t="s">
        <v>855</v>
      </c>
      <c r="C545" s="17" t="s">
        <v>428</v>
      </c>
      <c r="D545" s="17" t="s">
        <v>18</v>
      </c>
      <c r="E545" s="6">
        <v>53.9</v>
      </c>
      <c r="F545" s="6" t="s">
        <v>790</v>
      </c>
    </row>
    <row r="546" spans="1:6" s="33" customFormat="1" ht="60">
      <c r="A546" s="60">
        <f t="shared" si="6"/>
        <v>529</v>
      </c>
      <c r="B546" s="61" t="s">
        <v>855</v>
      </c>
      <c r="C546" s="29" t="s">
        <v>428</v>
      </c>
      <c r="D546" s="17" t="s">
        <v>19</v>
      </c>
      <c r="E546" s="12" t="s">
        <v>857</v>
      </c>
      <c r="F546" s="6" t="s">
        <v>1132</v>
      </c>
    </row>
    <row r="547" spans="1:6" s="33" customFormat="1" ht="60">
      <c r="A547" s="60">
        <f t="shared" si="6"/>
        <v>530</v>
      </c>
      <c r="B547" s="62" t="s">
        <v>855</v>
      </c>
      <c r="C547" s="17" t="s">
        <v>770</v>
      </c>
      <c r="D547" s="17" t="s">
        <v>20</v>
      </c>
      <c r="E547" s="6">
        <v>7.39</v>
      </c>
      <c r="F547" s="6" t="s">
        <v>769</v>
      </c>
    </row>
    <row r="548" spans="1:7" ht="15" customHeight="1">
      <c r="A548" s="35"/>
      <c r="B548" s="3"/>
      <c r="C548" s="43"/>
      <c r="D548" s="43"/>
      <c r="E548" s="80"/>
      <c r="F548" s="1"/>
      <c r="G548" s="19"/>
    </row>
    <row r="549" spans="1:5" s="120" customFormat="1" ht="14.25">
      <c r="A549" s="118"/>
      <c r="B549" s="122" t="s">
        <v>1116</v>
      </c>
      <c r="C549" s="122"/>
      <c r="D549" s="122"/>
      <c r="E549" s="119"/>
    </row>
    <row r="550" spans="1:5" s="120" customFormat="1" ht="14.25">
      <c r="A550" s="118"/>
      <c r="B550" s="122" t="s">
        <v>1117</v>
      </c>
      <c r="C550" s="122"/>
      <c r="D550" s="122"/>
      <c r="E550" s="119"/>
    </row>
    <row r="551" spans="1:6" s="120" customFormat="1" ht="14.25">
      <c r="A551" s="118"/>
      <c r="B551" s="122" t="s">
        <v>1118</v>
      </c>
      <c r="C551" s="122"/>
      <c r="D551" s="122"/>
      <c r="E551" s="119"/>
      <c r="F551" s="121" t="s">
        <v>1119</v>
      </c>
    </row>
    <row r="552" spans="1:7" ht="12.75">
      <c r="A552" s="35"/>
      <c r="G552" s="19"/>
    </row>
    <row r="553" spans="1:7" ht="12.75">
      <c r="A553" s="35"/>
      <c r="G553" s="19"/>
    </row>
    <row r="554" spans="1:7" ht="12.75">
      <c r="A554" s="35"/>
      <c r="B554" s="90"/>
      <c r="C554" s="35"/>
      <c r="D554" s="36"/>
      <c r="E554" s="37"/>
      <c r="G554" s="19"/>
    </row>
    <row r="555" spans="1:7" ht="12.75">
      <c r="A555" s="35"/>
      <c r="B555" s="90"/>
      <c r="C555" s="35"/>
      <c r="D555" s="36"/>
      <c r="E555" s="37"/>
      <c r="G555" s="19"/>
    </row>
    <row r="556" spans="1:7" ht="12.75">
      <c r="A556" s="35"/>
      <c r="B556" s="90"/>
      <c r="C556" s="35"/>
      <c r="D556" s="36"/>
      <c r="E556" s="37"/>
      <c r="G556" s="19"/>
    </row>
  </sheetData>
  <mergeCells count="24">
    <mergeCell ref="H250:J250"/>
    <mergeCell ref="A8:F8"/>
    <mergeCell ref="B14:B15"/>
    <mergeCell ref="A14:A15"/>
    <mergeCell ref="C14:C15"/>
    <mergeCell ref="D14:D15"/>
    <mergeCell ref="B190:B191"/>
    <mergeCell ref="C190:C191"/>
    <mergeCell ref="D190:D191"/>
    <mergeCell ref="E190:E191"/>
    <mergeCell ref="E1:F1"/>
    <mergeCell ref="E2:F2"/>
    <mergeCell ref="E3:F3"/>
    <mergeCell ref="E4:F4"/>
    <mergeCell ref="B549:D549"/>
    <mergeCell ref="B550:D550"/>
    <mergeCell ref="B551:D551"/>
    <mergeCell ref="E5:F5"/>
    <mergeCell ref="F190:F191"/>
    <mergeCell ref="A7:F7"/>
    <mergeCell ref="A9:F9"/>
    <mergeCell ref="A11:F11"/>
    <mergeCell ref="E14:E15"/>
    <mergeCell ref="F14:F15"/>
  </mergeCells>
  <printOptions/>
  <pageMargins left="0.34" right="0.29" top="0.48" bottom="0.82" header="0.22" footer="0.31"/>
  <pageSetup horizontalDpi="600" verticalDpi="600" orientation="portrait" paperSize="9" scale="9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okozirka</cp:lastModifiedBy>
  <cp:lastPrinted>2009-12-15T14:56:13Z</cp:lastPrinted>
  <dcterms:created xsi:type="dcterms:W3CDTF">2004-04-26T04:10:28Z</dcterms:created>
  <dcterms:modified xsi:type="dcterms:W3CDTF">2009-12-17T14:20:02Z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